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13_ncr:1_{64BD7F95-8232-47FF-A1C7-21EFBFE455A3}" xr6:coauthVersionLast="36" xr6:coauthVersionMax="36" xr10:uidLastSave="{00000000-0000-0000-0000-000000000000}"/>
  <bookViews>
    <workbookView xWindow="0" yWindow="15" windowWidth="19230" windowHeight="10785" activeTab="1" xr2:uid="{00000000-000D-0000-FFFF-FFFF00000000}"/>
  </bookViews>
  <sheets>
    <sheet name="記入要領、チェックリスト" sheetId="7" r:id="rId1"/>
    <sheet name="宣言書Rev.11.02" sheetId="6" r:id="rId2"/>
    <sheet name="別紙" sheetId="8" r:id="rId3"/>
  </sheets>
  <definedNames>
    <definedName name="OLE_LINK1" localSheetId="1">宣言書Rev.11.02!$P$66</definedName>
    <definedName name="_xlnm.Print_Area" localSheetId="0">'記入要領、チェックリスト'!$B$1:$N$281</definedName>
    <definedName name="_xlnm.Print_Area" localSheetId="1">宣言書Rev.11.02!$A$1:$AH$75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8" l="1"/>
  <c r="B14" i="8"/>
  <c r="D6" i="8"/>
  <c r="D10" i="8"/>
  <c r="D9" i="8"/>
  <c r="D8" i="8"/>
  <c r="D7" i="8"/>
  <c r="W48" i="6" l="1"/>
  <c r="P46" i="6" s="1"/>
  <c r="W47" i="6"/>
  <c r="W45" i="6"/>
  <c r="W44" i="6"/>
  <c r="W43" i="6"/>
  <c r="W53" i="6" s="1"/>
  <c r="O42" i="6"/>
  <c r="W40" i="6"/>
  <c r="W39" i="6"/>
  <c r="W38" i="6"/>
  <c r="W37" i="6"/>
  <c r="W36" i="6"/>
  <c r="W35" i="6"/>
  <c r="W34" i="6"/>
  <c r="W33" i="6"/>
  <c r="W32" i="6"/>
  <c r="W31" i="6"/>
  <c r="W30" i="6"/>
  <c r="W29" i="6"/>
  <c r="W28" i="6"/>
  <c r="W27" i="6"/>
  <c r="W26" i="6"/>
  <c r="W25" i="6"/>
  <c r="W24" i="6"/>
  <c r="W23" i="6"/>
  <c r="W22" i="6"/>
  <c r="W21" i="6"/>
  <c r="W20" i="6"/>
  <c r="W42" i="6" s="1"/>
  <c r="W41" i="6" l="1"/>
  <c r="N73" i="6" s="1"/>
  <c r="W49" i="6"/>
  <c r="N74" i="6" s="1"/>
</calcChain>
</file>

<file path=xl/sharedStrings.xml><?xml version="1.0" encoding="utf-8"?>
<sst xmlns="http://schemas.openxmlformats.org/spreadsheetml/2006/main" count="611" uniqueCount="535">
  <si>
    <t>規制除外
期限</t>
    <rPh sb="0" eb="2">
      <t>キセイ</t>
    </rPh>
    <rPh sb="2" eb="4">
      <t>ジョガイ</t>
    </rPh>
    <rPh sb="5" eb="7">
      <t>キゲン</t>
    </rPh>
    <phoneticPr fontId="1"/>
  </si>
  <si>
    <t>ＰＢＤＥ</t>
    <phoneticPr fontId="1"/>
  </si>
  <si>
    <t>部署名・役職</t>
  </si>
  <si>
    <t>記入者名</t>
  </si>
  <si>
    <t>電話番号</t>
  </si>
  <si>
    <t>E-mail</t>
  </si>
  <si>
    <t>品　名</t>
  </si>
  <si>
    <t>&lt;コメント等&gt;</t>
  </si>
  <si>
    <t>部品コード</t>
    <rPh sb="0" eb="2">
      <t>ブヒン</t>
    </rPh>
    <phoneticPr fontId="1"/>
  </si>
  <si>
    <t>【環境関連物質含有有無の回答】</t>
    <rPh sb="7" eb="9">
      <t>ガンユウ</t>
    </rPh>
    <phoneticPr fontId="1"/>
  </si>
  <si>
    <t>含有なし</t>
    <phoneticPr fontId="1"/>
  </si>
  <si>
    <t>含有あり 対象外</t>
    <rPh sb="5" eb="7">
      <t>タイショウ</t>
    </rPh>
    <rPh sb="7" eb="8">
      <t>ガイ</t>
    </rPh>
    <phoneticPr fontId="1"/>
  </si>
  <si>
    <t>閾値リンクセル</t>
    <rPh sb="0" eb="2">
      <t>シキイチ</t>
    </rPh>
    <phoneticPr fontId="1"/>
  </si>
  <si>
    <t>含有リンクセル</t>
    <rPh sb="0" eb="2">
      <t>ガンユウ</t>
    </rPh>
    <phoneticPr fontId="1"/>
  </si>
  <si>
    <t>閾値以下</t>
    <rPh sb="0" eb="2">
      <t>シキイチ</t>
    </rPh>
    <rPh sb="2" eb="4">
      <t>イカ</t>
    </rPh>
    <phoneticPr fontId="1"/>
  </si>
  <si>
    <t>環境フラグ
（物質別）</t>
    <rPh sb="0" eb="2">
      <t>カンキョウ</t>
    </rPh>
    <phoneticPr fontId="1"/>
  </si>
  <si>
    <t>回答日</t>
    <rPh sb="0" eb="2">
      <t>カイトウ</t>
    </rPh>
    <rPh sb="2" eb="3">
      <t>ビ</t>
    </rPh>
    <phoneticPr fontId="1"/>
  </si>
  <si>
    <t>閾値超える</t>
    <rPh sb="2" eb="3">
      <t>コ</t>
    </rPh>
    <phoneticPr fontId="1"/>
  </si>
  <si>
    <t>意図した含有の有無</t>
    <rPh sb="0" eb="2">
      <t>イト</t>
    </rPh>
    <rPh sb="7" eb="9">
      <t>ウム</t>
    </rPh>
    <phoneticPr fontId="1"/>
  </si>
  <si>
    <t>無し</t>
    <rPh sb="0" eb="1">
      <t>ナ</t>
    </rPh>
    <phoneticPr fontId="1"/>
  </si>
  <si>
    <t>有り</t>
    <rPh sb="0" eb="1">
      <t>ア</t>
    </rPh>
    <phoneticPr fontId="1"/>
  </si>
  <si>
    <t>規制用途</t>
    <rPh sb="0" eb="2">
      <t>キセイ</t>
    </rPh>
    <rPh sb="2" eb="4">
      <t>ヨウト</t>
    </rPh>
    <phoneticPr fontId="1"/>
  </si>
  <si>
    <t>【記入者】</t>
    <rPh sb="1" eb="3">
      <t>キニュウ</t>
    </rPh>
    <rPh sb="3" eb="4">
      <t>シャ</t>
    </rPh>
    <phoneticPr fontId="1"/>
  </si>
  <si>
    <t>含有あり 規制用途</t>
    <rPh sb="5" eb="7">
      <t>キセイ</t>
    </rPh>
    <rPh sb="7" eb="9">
      <t>ヨウト</t>
    </rPh>
    <phoneticPr fontId="1"/>
  </si>
  <si>
    <t>閾値越える</t>
    <rPh sb="0" eb="2">
      <t>シキイチ</t>
    </rPh>
    <rPh sb="2" eb="3">
      <t>コ</t>
    </rPh>
    <phoneticPr fontId="1"/>
  </si>
  <si>
    <t xml:space="preserve"> (責任者が記入者と同じ場合も必ず氏名記入・捺印願います)</t>
    <rPh sb="15" eb="16">
      <t>カナラ</t>
    </rPh>
    <phoneticPr fontId="1"/>
  </si>
  <si>
    <t>配布の際は次を実施のこと</t>
    <rPh sb="0" eb="2">
      <t>ハイフ</t>
    </rPh>
    <rPh sb="3" eb="4">
      <t>サイ</t>
    </rPh>
    <rPh sb="5" eb="6">
      <t>ツギ</t>
    </rPh>
    <rPh sb="7" eb="9">
      <t>ジッシ</t>
    </rPh>
    <phoneticPr fontId="1"/>
  </si>
  <si>
    <t>・着色部の値のクリア</t>
    <rPh sb="1" eb="3">
      <t>チャクショク</t>
    </rPh>
    <rPh sb="3" eb="4">
      <t>ブ</t>
    </rPh>
    <rPh sb="5" eb="6">
      <t>アタイ</t>
    </rPh>
    <phoneticPr fontId="1"/>
  </si>
  <si>
    <t>・シートの保護の確認</t>
    <rPh sb="5" eb="7">
      <t>ホゴ</t>
    </rPh>
    <rPh sb="8" eb="10">
      <t>カクニン</t>
    </rPh>
    <phoneticPr fontId="1"/>
  </si>
  <si>
    <t>不純物含有濃度</t>
    <rPh sb="0" eb="3">
      <t>フジュンブツ</t>
    </rPh>
    <rPh sb="3" eb="5">
      <t>ガンユウ</t>
    </rPh>
    <rPh sb="5" eb="7">
      <t>ノウド</t>
    </rPh>
    <phoneticPr fontId="1"/>
  </si>
  <si>
    <r>
      <t>不純物</t>
    </r>
    <r>
      <rPr>
        <b/>
        <sz val="8"/>
        <rFont val="ＭＳ Ｐ明朝"/>
        <family val="1"/>
        <charset val="128"/>
      </rPr>
      <t xml:space="preserve"> (</t>
    </r>
    <r>
      <rPr>
        <b/>
        <sz val="9"/>
        <rFont val="ＭＳ Ｐ明朝"/>
        <family val="1"/>
        <charset val="128"/>
      </rPr>
      <t>意図した含有の部位は除く</t>
    </r>
    <r>
      <rPr>
        <b/>
        <sz val="8"/>
        <rFont val="ＭＳ Ｐ明朝"/>
        <family val="1"/>
        <charset val="128"/>
      </rPr>
      <t>)</t>
    </r>
    <rPh sb="0" eb="3">
      <t>フジュンブツ</t>
    </rPh>
    <rPh sb="5" eb="7">
      <t>イト</t>
    </rPh>
    <rPh sb="9" eb="11">
      <t>ガンユウ</t>
    </rPh>
    <rPh sb="12" eb="14">
      <t>ブイ</t>
    </rPh>
    <rPh sb="15" eb="16">
      <t>ノゾ</t>
    </rPh>
    <phoneticPr fontId="1"/>
  </si>
  <si>
    <t>弊社発行の「グリーン調達ガイドライン」に則っての回答となっていますか？＜判定基準＞</t>
    <rPh sb="0" eb="2">
      <t>ヘイシャ</t>
    </rPh>
    <rPh sb="2" eb="4">
      <t>ハッコウ</t>
    </rPh>
    <rPh sb="10" eb="12">
      <t>チョウタツ</t>
    </rPh>
    <rPh sb="20" eb="21">
      <t>ノット</t>
    </rPh>
    <rPh sb="24" eb="26">
      <t>カイトウ</t>
    </rPh>
    <rPh sb="36" eb="38">
      <t>ハンテイ</t>
    </rPh>
    <rPh sb="38" eb="40">
      <t>キジュン</t>
    </rPh>
    <phoneticPr fontId="1"/>
  </si>
  <si>
    <t>部品ひとつひとつに対し、貴社の購入先への調査を実施し、その回答に基づいていますか？＜回答根拠＞</t>
    <rPh sb="0" eb="2">
      <t>ブヒン</t>
    </rPh>
    <rPh sb="9" eb="10">
      <t>タイ</t>
    </rPh>
    <rPh sb="12" eb="14">
      <t>キシャ</t>
    </rPh>
    <rPh sb="15" eb="17">
      <t>コウニュウ</t>
    </rPh>
    <rPh sb="17" eb="18">
      <t>サキ</t>
    </rPh>
    <rPh sb="20" eb="22">
      <t>チョウサ</t>
    </rPh>
    <rPh sb="23" eb="25">
      <t>ジッシ</t>
    </rPh>
    <rPh sb="29" eb="31">
      <t>カイトウ</t>
    </rPh>
    <rPh sb="32" eb="33">
      <t>モト</t>
    </rPh>
    <rPh sb="42" eb="44">
      <t>カイトウ</t>
    </rPh>
    <rPh sb="44" eb="46">
      <t>コンキョ</t>
    </rPh>
    <phoneticPr fontId="1"/>
  </si>
  <si>
    <t xml:space="preserve">  ガラス、金属、合金、紙、板、樹脂、コーティング、等。</t>
    <rPh sb="14" eb="15">
      <t>イタ</t>
    </rPh>
    <rPh sb="16" eb="18">
      <t>ジュシ</t>
    </rPh>
    <rPh sb="26" eb="27">
      <t>トウ</t>
    </rPh>
    <phoneticPr fontId="1"/>
  </si>
  <si>
    <t>最大許容濃度は納入品が全てこの数値を超えないことを意味していますか（保証値）？＜保証値での回答＞</t>
    <rPh sb="0" eb="2">
      <t>サイダイ</t>
    </rPh>
    <rPh sb="2" eb="4">
      <t>キョヨウ</t>
    </rPh>
    <rPh sb="4" eb="6">
      <t>ノウド</t>
    </rPh>
    <rPh sb="7" eb="9">
      <t>ノウニュウ</t>
    </rPh>
    <rPh sb="9" eb="10">
      <t>ヒン</t>
    </rPh>
    <rPh sb="11" eb="12">
      <t>スベ</t>
    </rPh>
    <rPh sb="15" eb="17">
      <t>スウチ</t>
    </rPh>
    <rPh sb="18" eb="19">
      <t>コ</t>
    </rPh>
    <rPh sb="25" eb="27">
      <t>イミ</t>
    </rPh>
    <rPh sb="34" eb="36">
      <t>ホショウ</t>
    </rPh>
    <rPh sb="36" eb="37">
      <t>アタイ</t>
    </rPh>
    <rPh sb="40" eb="42">
      <t>ホショウ</t>
    </rPh>
    <rPh sb="42" eb="43">
      <t>チ</t>
    </rPh>
    <rPh sb="45" eb="47">
      <t>カイトウ</t>
    </rPh>
    <phoneticPr fontId="1"/>
  </si>
  <si>
    <t>サンプルの分析結果が指定された値を下回った（測定値）ということだけでは不充分です。</t>
    <rPh sb="5" eb="7">
      <t>ブンセキ</t>
    </rPh>
    <rPh sb="7" eb="9">
      <t>ケッカ</t>
    </rPh>
    <rPh sb="10" eb="12">
      <t>シテイ</t>
    </rPh>
    <rPh sb="15" eb="16">
      <t>アタイ</t>
    </rPh>
    <rPh sb="17" eb="19">
      <t>シタマワ</t>
    </rPh>
    <rPh sb="22" eb="25">
      <t>ソクテイチ</t>
    </rPh>
    <rPh sb="35" eb="38">
      <t>フジュウブン</t>
    </rPh>
    <phoneticPr fontId="1"/>
  </si>
  <si>
    <t>また、ライン管理の管理値としていることだけでは、要求を満たしていません。</t>
    <rPh sb="6" eb="8">
      <t>カンリ</t>
    </rPh>
    <rPh sb="9" eb="11">
      <t>カンリ</t>
    </rPh>
    <rPh sb="11" eb="12">
      <t>チ</t>
    </rPh>
    <rPh sb="24" eb="26">
      <t>ヨウキュウ</t>
    </rPh>
    <rPh sb="27" eb="28">
      <t>ミ</t>
    </rPh>
    <phoneticPr fontId="1"/>
  </si>
  <si>
    <t>貴社から発注が出される製造委託先のプロセスでの副資材も確認されていますか？＜製造委託先管理＞</t>
    <rPh sb="0" eb="2">
      <t>キシャ</t>
    </rPh>
    <rPh sb="4" eb="6">
      <t>ハッチュウ</t>
    </rPh>
    <rPh sb="7" eb="8">
      <t>ダ</t>
    </rPh>
    <rPh sb="11" eb="13">
      <t>セイゾウ</t>
    </rPh>
    <rPh sb="13" eb="15">
      <t>イタク</t>
    </rPh>
    <rPh sb="15" eb="16">
      <t>サキ</t>
    </rPh>
    <rPh sb="23" eb="24">
      <t>フク</t>
    </rPh>
    <rPh sb="24" eb="26">
      <t>シザイ</t>
    </rPh>
    <rPh sb="27" eb="29">
      <t>カクニン</t>
    </rPh>
    <rPh sb="38" eb="40">
      <t>セイゾウ</t>
    </rPh>
    <rPh sb="40" eb="42">
      <t>イタク</t>
    </rPh>
    <rPh sb="42" eb="43">
      <t>サキ</t>
    </rPh>
    <rPh sb="43" eb="45">
      <t>カンリ</t>
    </rPh>
    <phoneticPr fontId="1"/>
  </si>
  <si>
    <t>ことを確認し、「閾値以下」とされていますか？＜部位単位での評価＞</t>
    <rPh sb="8" eb="10">
      <t>シキイチ</t>
    </rPh>
    <rPh sb="10" eb="12">
      <t>イカ</t>
    </rPh>
    <rPh sb="23" eb="25">
      <t>ブイ</t>
    </rPh>
    <rPh sb="25" eb="27">
      <t>タンイ</t>
    </rPh>
    <rPh sb="29" eb="31">
      <t>ヒョウカ</t>
    </rPh>
    <phoneticPr fontId="1"/>
  </si>
  <si>
    <t>・機械的分離とは、 ねじを外す、切断する、粉砕する、研削する、 すり剥く、ような機械的な行為によっ</t>
    <rPh sb="21" eb="23">
      <t>フンサイ</t>
    </rPh>
    <rPh sb="26" eb="28">
      <t>ケンサク</t>
    </rPh>
    <phoneticPr fontId="1"/>
  </si>
  <si>
    <t xml:space="preserve">  リードフレーム合金、 金のボンディング ワイヤ。</t>
    <rPh sb="13" eb="14">
      <t>キン</t>
    </rPh>
    <phoneticPr fontId="1"/>
  </si>
  <si>
    <t>て分離すること。</t>
    <phoneticPr fontId="1"/>
  </si>
  <si>
    <t xml:space="preserve">   ＜例＞</t>
    <phoneticPr fontId="1"/>
  </si>
  <si>
    <t xml:space="preserve"> </t>
    <phoneticPr fontId="1"/>
  </si>
  <si>
    <t>ひとつでも規制用途の部位があれば、「規制用途」を選択願います。</t>
    <rPh sb="5" eb="7">
      <t>キセイ</t>
    </rPh>
    <rPh sb="7" eb="9">
      <t>ヨウト</t>
    </rPh>
    <rPh sb="10" eb="12">
      <t>ブイ</t>
    </rPh>
    <rPh sb="18" eb="20">
      <t>キセイ</t>
    </rPh>
    <rPh sb="20" eb="22">
      <t>ヨウト</t>
    </rPh>
    <rPh sb="24" eb="26">
      <t>センタク</t>
    </rPh>
    <rPh sb="26" eb="27">
      <t>ネガ</t>
    </rPh>
    <phoneticPr fontId="1"/>
  </si>
  <si>
    <t>いますか？＜副資材＞</t>
    <rPh sb="6" eb="7">
      <t>フク</t>
    </rPh>
    <rPh sb="7" eb="9">
      <t>シザイ</t>
    </rPh>
    <phoneticPr fontId="1"/>
  </si>
  <si>
    <t>１．記入に際して</t>
  </si>
  <si>
    <t>２．記入者欄</t>
  </si>
  <si>
    <t>３．回答責任者欄</t>
  </si>
  <si>
    <t>４．対象品欄</t>
  </si>
  <si>
    <t>５．環境関連物質含有有無の回答欄</t>
  </si>
  <si>
    <t>６．意図した含有有り無しの判断について</t>
  </si>
  <si>
    <t>７．備考欄</t>
  </si>
  <si>
    <t>８．その他</t>
  </si>
  <si>
    <t xml:space="preserve">  ＊原則として、回答責任者は弊社納入品に対する品質保証責任者またはそれに相当する方とします。</t>
    <phoneticPr fontId="1"/>
  </si>
  <si>
    <t>製造や修理のプロセスで使用される副資材も調査し、調査物質の混入のおそれがないことが確認されて</t>
    <phoneticPr fontId="1"/>
  </si>
  <si>
    <t>・樹脂や塗料、インクなどの材料の場合：品番、グレード、色番など特定できる情報を記入願います。</t>
    <rPh sb="41" eb="42">
      <t>ネガ</t>
    </rPh>
    <phoneticPr fontId="1"/>
  </si>
  <si>
    <t>以上</t>
    <rPh sb="0" eb="2">
      <t>イジョウ</t>
    </rPh>
    <phoneticPr fontId="1"/>
  </si>
  <si>
    <t>対象品の製造ライン、製造拠点、製造委託先、供給ルートが複数ある場合には、それらの全てで、</t>
    <rPh sb="0" eb="2">
      <t>タイショウ</t>
    </rPh>
    <rPh sb="2" eb="3">
      <t>ヒン</t>
    </rPh>
    <rPh sb="4" eb="6">
      <t>セイゾウ</t>
    </rPh>
    <rPh sb="10" eb="12">
      <t>セイゾウ</t>
    </rPh>
    <rPh sb="12" eb="14">
      <t>キョテン</t>
    </rPh>
    <rPh sb="15" eb="17">
      <t>セイゾウ</t>
    </rPh>
    <rPh sb="17" eb="19">
      <t>イタク</t>
    </rPh>
    <rPh sb="19" eb="20">
      <t>サキ</t>
    </rPh>
    <rPh sb="21" eb="23">
      <t>キョウキュウ</t>
    </rPh>
    <rPh sb="27" eb="29">
      <t>フクスウ</t>
    </rPh>
    <rPh sb="31" eb="33">
      <t>バアイ</t>
    </rPh>
    <rPh sb="40" eb="41">
      <t>スベ</t>
    </rPh>
    <phoneticPr fontId="1"/>
  </si>
  <si>
    <t>不純物含有濃度は、製品を構成するすべての部位（「均質材料」）について、最大許容濃度を超えていない</t>
    <rPh sb="0" eb="3">
      <t>フジュンブツ</t>
    </rPh>
    <rPh sb="3" eb="5">
      <t>ガンユウ</t>
    </rPh>
    <rPh sb="5" eb="7">
      <t>ノウド</t>
    </rPh>
    <rPh sb="9" eb="11">
      <t>セイヒン</t>
    </rPh>
    <rPh sb="12" eb="14">
      <t>コウセイ</t>
    </rPh>
    <rPh sb="20" eb="22">
      <t>ブイ</t>
    </rPh>
    <rPh sb="24" eb="26">
      <t>キンシツ</t>
    </rPh>
    <rPh sb="35" eb="37">
      <t>サイダイ</t>
    </rPh>
    <rPh sb="37" eb="39">
      <t>キョヨウ</t>
    </rPh>
    <rPh sb="39" eb="41">
      <t>ノウド</t>
    </rPh>
    <rPh sb="42" eb="43">
      <t>コ</t>
    </rPh>
    <phoneticPr fontId="1"/>
  </si>
  <si>
    <t>最大許容濃度における「均質材料」の定義は、以下の記述に合致していますか？＜最大許容濃度の定義＞</t>
    <rPh sb="0" eb="2">
      <t>サイダイ</t>
    </rPh>
    <rPh sb="2" eb="4">
      <t>キョヨウ</t>
    </rPh>
    <rPh sb="4" eb="6">
      <t>ノウド</t>
    </rPh>
    <rPh sb="11" eb="13">
      <t>キンシツ</t>
    </rPh>
    <rPh sb="17" eb="19">
      <t>テイギ</t>
    </rPh>
    <rPh sb="21" eb="23">
      <t>イカ</t>
    </rPh>
    <rPh sb="24" eb="26">
      <t>キジュツ</t>
    </rPh>
    <rPh sb="27" eb="29">
      <t>ガッチ</t>
    </rPh>
    <rPh sb="37" eb="39">
      <t>サイダイ</t>
    </rPh>
    <rPh sb="39" eb="41">
      <t>キョヨウ</t>
    </rPh>
    <rPh sb="41" eb="43">
      <t>ノウド</t>
    </rPh>
    <rPh sb="44" eb="46">
      <t>テイギ</t>
    </rPh>
    <phoneticPr fontId="1"/>
  </si>
  <si>
    <t>・「均質材料」とは、機械的に異なった材料に分離できない材料。</t>
    <rPh sb="14" eb="15">
      <t>コト</t>
    </rPh>
    <phoneticPr fontId="1"/>
  </si>
  <si>
    <t xml:space="preserve">   含有濃度は各々の材料ごとに算出する。</t>
    <rPh sb="3" eb="5">
      <t>ガンユウ</t>
    </rPh>
    <rPh sb="5" eb="7">
      <t>ノウド</t>
    </rPh>
    <phoneticPr fontId="1"/>
  </si>
  <si>
    <t>・半導体パッケージは以下を含む多くの均質材料から構成されるので、その均質材料ごとに含有濃度を</t>
    <rPh sb="34" eb="36">
      <t>キンシツ</t>
    </rPh>
    <rPh sb="41" eb="43">
      <t>ガンユウ</t>
    </rPh>
    <rPh sb="43" eb="45">
      <t>ノウド</t>
    </rPh>
    <phoneticPr fontId="1"/>
  </si>
  <si>
    <t xml:space="preserve">   ＜マルチソース等の扱い＞</t>
    <rPh sb="10" eb="11">
      <t>トウ</t>
    </rPh>
    <rPh sb="12" eb="13">
      <t>アツカ</t>
    </rPh>
    <phoneticPr fontId="1"/>
  </si>
  <si>
    <t>　＊氏名は機械入力で構いません。</t>
    <phoneticPr fontId="1"/>
  </si>
  <si>
    <r>
      <t>・対象が複数の場合は別紙に記入して添付願います。この際は</t>
    </r>
    <r>
      <rPr>
        <b/>
        <sz val="10"/>
        <rFont val="ＭＳ Ｐ明朝"/>
        <family val="1"/>
        <charset val="128"/>
      </rPr>
      <t>「別紙有り」欄をクリックし“レ印”を記入</t>
    </r>
    <r>
      <rPr>
        <sz val="10"/>
        <rFont val="ＭＳ Ｐ明朝"/>
        <family val="1"/>
        <charset val="128"/>
      </rPr>
      <t>願います。</t>
    </r>
    <rPh sb="19" eb="20">
      <t>ネガ</t>
    </rPh>
    <phoneticPr fontId="1"/>
  </si>
  <si>
    <t>含有無し</t>
    <rPh sb="0" eb="2">
      <t>ガンユウ</t>
    </rPh>
    <rPh sb="2" eb="3">
      <t>ナ</t>
    </rPh>
    <phoneticPr fontId="1"/>
  </si>
  <si>
    <t>含有有り</t>
    <rPh sb="0" eb="2">
      <t>ガンユウ</t>
    </rPh>
    <rPh sb="2" eb="3">
      <t>アリ</t>
    </rPh>
    <phoneticPr fontId="1"/>
  </si>
  <si>
    <t>　　　　　　　　　回答願います。なお意図した含有のある場合はその部位を除きます。</t>
    <rPh sb="18" eb="20">
      <t>イト</t>
    </rPh>
    <rPh sb="22" eb="24">
      <t>ガンユウ</t>
    </rPh>
    <rPh sb="27" eb="29">
      <t>バアイ</t>
    </rPh>
    <rPh sb="32" eb="34">
      <t>ブイ</t>
    </rPh>
    <rPh sb="35" eb="36">
      <t>ノゾ</t>
    </rPh>
    <phoneticPr fontId="1"/>
  </si>
  <si>
    <t>・回答に関する補足事項などを記入願います。</t>
    <rPh sb="16" eb="17">
      <t>ネガ</t>
    </rPh>
    <phoneticPr fontId="1"/>
  </si>
  <si>
    <t>　します)。なお、記入者の方と異なる場合には会社名、部署名、役職も記入願います。</t>
    <rPh sb="13" eb="14">
      <t>カタ</t>
    </rPh>
    <phoneticPr fontId="1"/>
  </si>
  <si>
    <t>グリーン調達ガイドラインへのリンク</t>
    <rPh sb="4" eb="6">
      <t>チョウタツ</t>
    </rPh>
    <phoneticPr fontId="1"/>
  </si>
  <si>
    <t>＊その他詳細は「グリーン調達ガイドライン」を参照願います。</t>
    <rPh sb="3" eb="4">
      <t>タ</t>
    </rPh>
    <phoneticPr fontId="1"/>
  </si>
  <si>
    <t>・記入者の方の会社名、部署名、役職、氏名、電話番号，E-mailアドレスを記入願います。</t>
    <rPh sb="5" eb="6">
      <t>カタ</t>
    </rPh>
    <phoneticPr fontId="1"/>
  </si>
  <si>
    <t>・「均質」とは全体が均一組成であることを意味し、「均質材料」の例は、個々の種類の、プラスチック、</t>
    <rPh sb="2" eb="4">
      <t>キンシツ</t>
    </rPh>
    <rPh sb="7" eb="9">
      <t>ゼンタイ</t>
    </rPh>
    <rPh sb="10" eb="12">
      <t>キンイツ</t>
    </rPh>
    <rPh sb="12" eb="14">
      <t>ソセイ</t>
    </rPh>
    <rPh sb="20" eb="22">
      <t>イミ</t>
    </rPh>
    <rPh sb="25" eb="27">
      <t>キンシツ</t>
    </rPh>
    <rPh sb="31" eb="32">
      <t>レイ</t>
    </rPh>
    <rPh sb="34" eb="36">
      <t>ココ</t>
    </rPh>
    <rPh sb="37" eb="39">
      <t>シュルイ</t>
    </rPh>
    <phoneticPr fontId="1"/>
  </si>
  <si>
    <t xml:space="preserve">  評価する： プラスチック　モールディ ング、リードフレームへの錫の電気メッキ コーティング、</t>
    <rPh sb="33" eb="34">
      <t>スズ</t>
    </rPh>
    <phoneticPr fontId="1"/>
  </si>
  <si>
    <t>意図した含有のある部位（均質材料）が複数ある場合下記に従って回答されていますか？＜部位単位での評価＞</t>
    <rPh sb="0" eb="2">
      <t>イト</t>
    </rPh>
    <rPh sb="4" eb="6">
      <t>ガンユウ</t>
    </rPh>
    <rPh sb="9" eb="11">
      <t>ブイ</t>
    </rPh>
    <rPh sb="12" eb="14">
      <t>キンシツ</t>
    </rPh>
    <rPh sb="14" eb="16">
      <t>ザイリョウ</t>
    </rPh>
    <rPh sb="18" eb="20">
      <t>フクスウ</t>
    </rPh>
    <rPh sb="22" eb="24">
      <t>バアイ</t>
    </rPh>
    <rPh sb="24" eb="26">
      <t>カキ</t>
    </rPh>
    <rPh sb="27" eb="28">
      <t>シタガ</t>
    </rPh>
    <rPh sb="30" eb="32">
      <t>カイトウ</t>
    </rPh>
    <rPh sb="41" eb="43">
      <t>ブイ</t>
    </rPh>
    <rPh sb="43" eb="45">
      <t>タンイ</t>
    </rPh>
    <rPh sb="47" eb="49">
      <t>ヒョウカ</t>
    </rPh>
    <phoneticPr fontId="1"/>
  </si>
  <si>
    <t>・メーカと記入者の会社が異なる場合にはメーカ名も記入願います。</t>
    <rPh sb="26" eb="27">
      <t>ネガ</t>
    </rPh>
    <phoneticPr fontId="1"/>
  </si>
  <si>
    <t>・部品・ユニット品の場合：品名、型番・シリーズ番号を記入願います。</t>
    <rPh sb="17" eb="18">
      <t>バン</t>
    </rPh>
    <rPh sb="23" eb="25">
      <t>バンゴウ</t>
    </rPh>
    <rPh sb="28" eb="29">
      <t>ネガ</t>
    </rPh>
    <phoneticPr fontId="1"/>
  </si>
  <si>
    <t>全て適合</t>
    <rPh sb="0" eb="1">
      <t>スベ</t>
    </rPh>
    <rPh sb="2" eb="4">
      <t>テキゴウ</t>
    </rPh>
    <phoneticPr fontId="1"/>
  </si>
  <si>
    <t>物質規制に関する確認事項</t>
    <rPh sb="0" eb="2">
      <t>ブッシツ</t>
    </rPh>
    <rPh sb="2" eb="4">
      <t>キセイ</t>
    </rPh>
    <rPh sb="5" eb="6">
      <t>カン</t>
    </rPh>
    <rPh sb="8" eb="10">
      <t>カクニン</t>
    </rPh>
    <rPh sb="10" eb="12">
      <t>ジコウ</t>
    </rPh>
    <phoneticPr fontId="1"/>
  </si>
  <si>
    <t>不適合有り</t>
    <rPh sb="0" eb="3">
      <t>フテキゴウ</t>
    </rPh>
    <rPh sb="3" eb="4">
      <t>ア</t>
    </rPh>
    <phoneticPr fontId="1"/>
  </si>
  <si>
    <t>E</t>
    <phoneticPr fontId="1"/>
  </si>
  <si>
    <t>F</t>
    <phoneticPr fontId="1"/>
  </si>
  <si>
    <t>　・全て適合</t>
    <rPh sb="2" eb="3">
      <t>スベ</t>
    </rPh>
    <rPh sb="4" eb="6">
      <t>テキゴウ</t>
    </rPh>
    <phoneticPr fontId="1"/>
  </si>
  <si>
    <t>　・不適合あり</t>
    <rPh sb="2" eb="5">
      <t>フテキゴウ</t>
    </rPh>
    <phoneticPr fontId="1"/>
  </si>
  <si>
    <t>：当該物質の意図した含有なし。</t>
    <rPh sb="1" eb="3">
      <t>トウガイ</t>
    </rPh>
    <rPh sb="3" eb="5">
      <t>ブッシツ</t>
    </rPh>
    <rPh sb="6" eb="8">
      <t>イト</t>
    </rPh>
    <rPh sb="10" eb="12">
      <t>ガンユウ</t>
    </rPh>
    <phoneticPr fontId="1"/>
  </si>
  <si>
    <t>物質名</t>
  </si>
  <si>
    <t>化学式</t>
  </si>
  <si>
    <t>CAS No.</t>
  </si>
  <si>
    <t>4-アミノアゾベンゼン</t>
  </si>
  <si>
    <t>ο－アニシジン</t>
  </si>
  <si>
    <t>90-04-0</t>
  </si>
  <si>
    <t>2-ナフチルアミン</t>
  </si>
  <si>
    <t>91-59-8</t>
  </si>
  <si>
    <t>3,3’-ジクロロベンジジン</t>
  </si>
  <si>
    <t>91-94-1</t>
  </si>
  <si>
    <t>4-アミノジフェニル</t>
  </si>
  <si>
    <t>92-67-1</t>
  </si>
  <si>
    <t>ベンジジン</t>
  </si>
  <si>
    <t>92-87-5</t>
  </si>
  <si>
    <t>ο－トルイジン</t>
  </si>
  <si>
    <t>95-53-4</t>
  </si>
  <si>
    <t>4-クロロ-2-メチルアニリン</t>
  </si>
  <si>
    <t>95-69-2</t>
  </si>
  <si>
    <t>2,4-トルエンジアミン</t>
  </si>
  <si>
    <t>95-80-7</t>
  </si>
  <si>
    <t>ο-アミノアゾトルエン</t>
  </si>
  <si>
    <t>97-56-3</t>
  </si>
  <si>
    <t>5-ニトロ-ο-トルイジン</t>
  </si>
  <si>
    <t>99-55-8</t>
  </si>
  <si>
    <t>3,3’-ジクロロ-4,4 ’-ジアミノジフェニルメタン</t>
  </si>
  <si>
    <t>101-14-4</t>
  </si>
  <si>
    <t>4,4’-メチレンジアニリン</t>
  </si>
  <si>
    <t>101-77-9</t>
  </si>
  <si>
    <t>4,4’-ジアミノジフェニルエーテル</t>
  </si>
  <si>
    <t>101-80-4</t>
  </si>
  <si>
    <t>ｐ-クロロアニリン</t>
  </si>
  <si>
    <t>106-47-8</t>
  </si>
  <si>
    <t>3,3’-ジメトキシベンジジン</t>
  </si>
  <si>
    <t>119-90-4</t>
  </si>
  <si>
    <t>3,3’-ジメチルベンジジン</t>
  </si>
  <si>
    <t>119-93-7</t>
  </si>
  <si>
    <t>2-メトキシ-5-メチルアニリン</t>
  </si>
  <si>
    <t>120-71-8</t>
  </si>
  <si>
    <t>2,4,5-トリメチルアニリン</t>
  </si>
  <si>
    <t>137-17-7</t>
  </si>
  <si>
    <t>4,4’-ジアミノジフェニルスルフィド</t>
  </si>
  <si>
    <t>139-65-1</t>
  </si>
  <si>
    <t>2,4-ジアミノアニソール</t>
  </si>
  <si>
    <t>615-05-4</t>
  </si>
  <si>
    <t>4,4 –ジアミノ-3,3’ジメチルジフェニルメタン</t>
  </si>
  <si>
    <t>838-88-0</t>
  </si>
  <si>
    <t>60-09-3</t>
    <phoneticPr fontId="1"/>
  </si>
  <si>
    <t>本シートを提出頂く必要はありません。</t>
    <rPh sb="0" eb="1">
      <t>ホン</t>
    </rPh>
    <rPh sb="5" eb="7">
      <t>テイシュツ</t>
    </rPh>
    <rPh sb="7" eb="8">
      <t>イタダ</t>
    </rPh>
    <rPh sb="9" eb="11">
      <t>ヒツヨウ</t>
    </rPh>
    <phoneticPr fontId="1"/>
  </si>
  <si>
    <t>カドミウム及びその化合物</t>
    <rPh sb="9" eb="12">
      <t>カゴウブツ</t>
    </rPh>
    <phoneticPr fontId="1"/>
  </si>
  <si>
    <t>ＰＢＢ</t>
  </si>
  <si>
    <t>全ての用途。RoHS指令による。</t>
    <rPh sb="0" eb="1">
      <t>スベ</t>
    </rPh>
    <rPh sb="3" eb="5">
      <t>ヨウト</t>
    </rPh>
    <rPh sb="10" eb="12">
      <t>シレイ</t>
    </rPh>
    <phoneticPr fontId="1"/>
  </si>
  <si>
    <t>下記以外の用途。欧州RoHS指令による。</t>
    <rPh sb="0" eb="2">
      <t>カキ</t>
    </rPh>
    <rPh sb="2" eb="4">
      <t>イガイ</t>
    </rPh>
    <rPh sb="5" eb="7">
      <t>ヨウト</t>
    </rPh>
    <rPh sb="8" eb="10">
      <t>オウシュウ</t>
    </rPh>
    <rPh sb="14" eb="16">
      <t>シレイ</t>
    </rPh>
    <phoneticPr fontId="1"/>
  </si>
  <si>
    <t>鉛及びその化合物</t>
    <phoneticPr fontId="1"/>
  </si>
  <si>
    <t>水銀及びその化合物</t>
    <phoneticPr fontId="1"/>
  </si>
  <si>
    <t>ポリ臭化ビフェニル類 (ＰＢＢ類)</t>
    <phoneticPr fontId="1"/>
  </si>
  <si>
    <t>ポリ臭化ジフェニルエーテル類 (ＰＢＤＥ類)</t>
    <phoneticPr fontId="1"/>
  </si>
  <si>
    <t>ビス(トリブチルスズ)=オキシド (ＴＢＴＯ)</t>
    <phoneticPr fontId="1"/>
  </si>
  <si>
    <t>ポリ塩化ナフタレン (塩素数が３以上)</t>
    <phoneticPr fontId="1"/>
  </si>
  <si>
    <t>短鎖型塩化パラフィン (炭素鎖長１０～１３)</t>
    <phoneticPr fontId="1"/>
  </si>
  <si>
    <t>アスベスト類</t>
    <phoneticPr fontId="1"/>
  </si>
  <si>
    <t>放射性物質</t>
    <rPh sb="0" eb="2">
      <t>ホウシャ</t>
    </rPh>
    <rPh sb="2" eb="3">
      <t>セイ</t>
    </rPh>
    <rPh sb="3" eb="5">
      <t>ブッシツ</t>
    </rPh>
    <phoneticPr fontId="1"/>
  </si>
  <si>
    <t>ＰＢＢ類、ＰＢＤＥ類、ＴＢＢＰＡ以外の臭素系難燃剤</t>
    <rPh sb="3" eb="4">
      <t>ルイ</t>
    </rPh>
    <rPh sb="9" eb="10">
      <t>ルイ</t>
    </rPh>
    <rPh sb="16" eb="18">
      <t>イガイ</t>
    </rPh>
    <rPh sb="19" eb="21">
      <t>シュウソ</t>
    </rPh>
    <rPh sb="21" eb="22">
      <t>ケイ</t>
    </rPh>
    <rPh sb="22" eb="25">
      <t>ナンネンザイ</t>
    </rPh>
    <phoneticPr fontId="1"/>
  </si>
  <si>
    <t>鉛及びその化合物</t>
    <rPh sb="0" eb="1">
      <t>ナマリ</t>
    </rPh>
    <rPh sb="1" eb="2">
      <t>オヨ</t>
    </rPh>
    <rPh sb="5" eb="8">
      <t>カゴウブツ</t>
    </rPh>
    <phoneticPr fontId="1"/>
  </si>
  <si>
    <t>ポリ塩化ビニル (ＰＶＣ)</t>
    <phoneticPr fontId="1"/>
  </si>
  <si>
    <t>水銀及びその化合物</t>
    <rPh sb="0" eb="2">
      <t>スイギン</t>
    </rPh>
    <rPh sb="2" eb="3">
      <t>オヨ</t>
    </rPh>
    <rPh sb="6" eb="9">
      <t>カゴウブツ</t>
    </rPh>
    <phoneticPr fontId="1"/>
  </si>
  <si>
    <t>項目番号</t>
    <rPh sb="0" eb="2">
      <t>コウモク</t>
    </rPh>
    <rPh sb="2" eb="4">
      <t>バンゴウ</t>
    </rPh>
    <phoneticPr fontId="1"/>
  </si>
  <si>
    <t>鉛、ｶﾄﾞﾐｳﾑ、水銀、
六価ｸﾛﾑ</t>
    <phoneticPr fontId="1"/>
  </si>
  <si>
    <t>0.03wt%(300ppm)</t>
    <phoneticPr fontId="1"/>
  </si>
  <si>
    <t>テトラブロモビスフェノールＡ（ＴＢＢＰＡ）</t>
    <phoneticPr fontId="1"/>
  </si>
  <si>
    <t xml:space="preserve">     </t>
    <phoneticPr fontId="1"/>
  </si>
  <si>
    <t>０．0１ｗｔ% (100ppm)</t>
    <phoneticPr fontId="1"/>
  </si>
  <si>
    <t>0.0075wt% (75ppm)</t>
    <phoneticPr fontId="1"/>
  </si>
  <si>
    <t>0.1wt% (1000ppm)</t>
    <phoneticPr fontId="1"/>
  </si>
  <si>
    <t>&lt;別表２&gt;</t>
    <rPh sb="1" eb="2">
      <t>ベツ</t>
    </rPh>
    <rPh sb="2" eb="3">
      <t>ヒョウ</t>
    </rPh>
    <phoneticPr fontId="1"/>
  </si>
  <si>
    <r>
      <t>Ｃ</t>
    </r>
    <r>
      <rPr>
        <vertAlign val="subscript"/>
        <sz val="9"/>
        <rFont val="ＭＳ 明朝"/>
        <family val="1"/>
        <charset val="128"/>
      </rPr>
      <t>15</t>
    </r>
    <r>
      <rPr>
        <sz val="9"/>
        <rFont val="ＭＳ 明朝"/>
        <family val="1"/>
        <charset val="128"/>
      </rPr>
      <t>Ｈ</t>
    </r>
    <r>
      <rPr>
        <vertAlign val="subscript"/>
        <sz val="9"/>
        <rFont val="ＭＳ 明朝"/>
        <family val="1"/>
        <charset val="128"/>
      </rPr>
      <t>18</t>
    </r>
    <r>
      <rPr>
        <sz val="9"/>
        <rFont val="ＭＳ 明朝"/>
        <family val="1"/>
        <charset val="128"/>
      </rPr>
      <t>Ｎ</t>
    </r>
    <r>
      <rPr>
        <vertAlign val="subscript"/>
        <sz val="9"/>
        <rFont val="ＭＳ 明朝"/>
        <family val="1"/>
        <charset val="128"/>
      </rPr>
      <t>2</t>
    </r>
  </si>
  <si>
    <t>本宣言書の内容作成に当たって、下記をご確認願います。</t>
    <rPh sb="0" eb="1">
      <t>ホン</t>
    </rPh>
    <rPh sb="5" eb="7">
      <t>ナイヨウ</t>
    </rPh>
    <rPh sb="7" eb="9">
      <t>サクセイ</t>
    </rPh>
    <rPh sb="10" eb="11">
      <t>ア</t>
    </rPh>
    <rPh sb="15" eb="17">
      <t>カキ</t>
    </rPh>
    <rPh sb="19" eb="21">
      <t>カクニン</t>
    </rPh>
    <rPh sb="21" eb="22">
      <t>ネガ</t>
    </rPh>
    <phoneticPr fontId="1"/>
  </si>
  <si>
    <t>包装材を含む製品の場合はその包装材、あるいは、包装材に使用されることが判っている部品・材料</t>
    <rPh sb="2" eb="3">
      <t>ザイ</t>
    </rPh>
    <rPh sb="14" eb="16">
      <t>ホウソウ</t>
    </rPh>
    <rPh sb="16" eb="17">
      <t>ザイ</t>
    </rPh>
    <phoneticPr fontId="1"/>
  </si>
  <si>
    <t xml:space="preserve"> 使用禁止物質</t>
    <rPh sb="1" eb="3">
      <t>シヨウ</t>
    </rPh>
    <rPh sb="3" eb="5">
      <t>キンシ</t>
    </rPh>
    <rPh sb="5" eb="7">
      <t>ブッシツ</t>
    </rPh>
    <phoneticPr fontId="1"/>
  </si>
  <si>
    <t xml:space="preserve"> 削減物質</t>
    <rPh sb="1" eb="3">
      <t>サクゲン</t>
    </rPh>
    <rPh sb="3" eb="5">
      <t>ブッシツ</t>
    </rPh>
    <phoneticPr fontId="1"/>
  </si>
  <si>
    <t xml:space="preserve"> 確認項目</t>
    <rPh sb="1" eb="3">
      <t>カクニン</t>
    </rPh>
    <rPh sb="3" eb="5">
      <t>コウモク</t>
    </rPh>
    <phoneticPr fontId="1"/>
  </si>
  <si>
    <t xml:space="preserve"> </t>
    <phoneticPr fontId="1"/>
  </si>
  <si>
    <t>欧州及び米国包装材規制による。
   包装材（部位毎）に含まれる鉛、ｶﾄﾞﾐｳﾑ、水銀、六価ｸﾛﾑの含有総量</t>
    <rPh sb="0" eb="2">
      <t>オウシュウ</t>
    </rPh>
    <rPh sb="2" eb="3">
      <t>オヨ</t>
    </rPh>
    <rPh sb="4" eb="6">
      <t>ベイコク</t>
    </rPh>
    <rPh sb="6" eb="8">
      <t>ホウソウ</t>
    </rPh>
    <rPh sb="8" eb="9">
      <t>ザイ</t>
    </rPh>
    <rPh sb="9" eb="11">
      <t>キセイ</t>
    </rPh>
    <phoneticPr fontId="1"/>
  </si>
  <si>
    <t>(*1) ”項目番号”は、宣言書シートの対応する項目番号を示しています。</t>
    <rPh sb="6" eb="8">
      <t>コウモク</t>
    </rPh>
    <rPh sb="8" eb="10">
      <t>バンゴウ</t>
    </rPh>
    <rPh sb="13" eb="16">
      <t>センゲンショ</t>
    </rPh>
    <rPh sb="20" eb="22">
      <t>タイオウ</t>
    </rPh>
    <rPh sb="24" eb="26">
      <t>コウモク</t>
    </rPh>
    <rPh sb="26" eb="28">
      <t>バンゴウ</t>
    </rPh>
    <rPh sb="29" eb="30">
      <t>シメ</t>
    </rPh>
    <phoneticPr fontId="1"/>
  </si>
  <si>
    <t>(*2) 最大許容濃度は、均質材料中の不純物濃度を規定。</t>
    <rPh sb="5" eb="7">
      <t>サイダイ</t>
    </rPh>
    <rPh sb="7" eb="9">
      <t>キョヨウ</t>
    </rPh>
    <rPh sb="9" eb="11">
      <t>ノウド</t>
    </rPh>
    <rPh sb="22" eb="24">
      <t>ノウド</t>
    </rPh>
    <rPh sb="25" eb="27">
      <t>キテイ</t>
    </rPh>
    <phoneticPr fontId="1"/>
  </si>
  <si>
    <t>人体に継続的に接触する部分に使用されることが判っている部品、あるいは製品の中の人体に継続的に接触する</t>
    <rPh sb="0" eb="2">
      <t>ジンタイ</t>
    </rPh>
    <rPh sb="3" eb="6">
      <t>ケイゾクテキ</t>
    </rPh>
    <rPh sb="7" eb="9">
      <t>セッショク</t>
    </rPh>
    <rPh sb="11" eb="13">
      <t>ブブン</t>
    </rPh>
    <rPh sb="14" eb="16">
      <t>シヨウ</t>
    </rPh>
    <rPh sb="22" eb="23">
      <t>ワカ</t>
    </rPh>
    <rPh sb="27" eb="29">
      <t>ブヒン</t>
    </rPh>
    <rPh sb="34" eb="36">
      <t>セイヒン</t>
    </rPh>
    <rPh sb="37" eb="38">
      <t>ナカ</t>
    </rPh>
    <phoneticPr fontId="1"/>
  </si>
  <si>
    <t>包装材を含む製品の場合（納入専用の包装は除く）、その包装材、あるいは、包装材に使用されることが判っている</t>
    <rPh sb="2" eb="3">
      <t>ザイ</t>
    </rPh>
    <rPh sb="26" eb="28">
      <t>ホウソウ</t>
    </rPh>
    <rPh sb="28" eb="29">
      <t>ザイ</t>
    </rPh>
    <phoneticPr fontId="1"/>
  </si>
  <si>
    <t xml:space="preserve">  含有部位の全てが意図した含有であり、不純物に該当する部位がない場合は『閾値以下』を選択下さい。</t>
    <rPh sb="2" eb="4">
      <t>ガンユウ</t>
    </rPh>
    <rPh sb="4" eb="6">
      <t>ブイ</t>
    </rPh>
    <rPh sb="7" eb="8">
      <t>スベ</t>
    </rPh>
    <rPh sb="20" eb="23">
      <t>フジュンブツ</t>
    </rPh>
    <rPh sb="24" eb="26">
      <t>ガイトウ</t>
    </rPh>
    <rPh sb="28" eb="30">
      <t>ブイ</t>
    </rPh>
    <rPh sb="33" eb="35">
      <t>バアイ</t>
    </rPh>
    <phoneticPr fontId="1"/>
  </si>
  <si>
    <t>・この質問は、納入品の個別包装、製品の形での納入品に含まれる包装材の調査を主な狙いとしています。</t>
    <rPh sb="3" eb="5">
      <t>シツモン</t>
    </rPh>
    <rPh sb="7" eb="9">
      <t>ノウニュウ</t>
    </rPh>
    <rPh sb="9" eb="10">
      <t>ヒン</t>
    </rPh>
    <rPh sb="11" eb="13">
      <t>コベツ</t>
    </rPh>
    <rPh sb="13" eb="15">
      <t>ホウソウ</t>
    </rPh>
    <rPh sb="16" eb="18">
      <t>セイヒン</t>
    </rPh>
    <rPh sb="19" eb="20">
      <t>カタチ</t>
    </rPh>
    <rPh sb="22" eb="24">
      <t>ノウニュウ</t>
    </rPh>
    <rPh sb="24" eb="25">
      <t>ヒン</t>
    </rPh>
    <rPh sb="26" eb="27">
      <t>フク</t>
    </rPh>
    <rPh sb="34" eb="36">
      <t>チョウサ</t>
    </rPh>
    <rPh sb="37" eb="38">
      <t>オモ</t>
    </rPh>
    <rPh sb="39" eb="40">
      <t>ネラ</t>
    </rPh>
    <phoneticPr fontId="1"/>
  </si>
  <si>
    <t xml:space="preserve">  別途、包装材にフォーカスした調査をさせて頂く場合があります。</t>
    <rPh sb="2" eb="4">
      <t>ベット</t>
    </rPh>
    <rPh sb="5" eb="7">
      <t>ホウソウ</t>
    </rPh>
    <rPh sb="7" eb="8">
      <t>ザイ</t>
    </rPh>
    <rPh sb="16" eb="18">
      <t>チョウサ</t>
    </rPh>
    <rPh sb="22" eb="23">
      <t>イタダ</t>
    </rPh>
    <rPh sb="24" eb="26">
      <t>バアイ</t>
    </rPh>
    <phoneticPr fontId="1"/>
  </si>
  <si>
    <t>最大許容</t>
    <rPh sb="0" eb="2">
      <t>サイダイ</t>
    </rPh>
    <rPh sb="2" eb="4">
      <t>キョヨウ</t>
    </rPh>
    <phoneticPr fontId="1"/>
  </si>
  <si>
    <t xml:space="preserve">  閾値を超える部位（均質材料単位）がひとつでもある場合は『閾値超える』となります。 </t>
    <rPh sb="2" eb="4">
      <t>シキイチ</t>
    </rPh>
    <rPh sb="5" eb="6">
      <t>コ</t>
    </rPh>
    <rPh sb="8" eb="10">
      <t>ブイ</t>
    </rPh>
    <rPh sb="11" eb="13">
      <t>キンシツ</t>
    </rPh>
    <rPh sb="13" eb="15">
      <t>ザイリョウ</t>
    </rPh>
    <rPh sb="15" eb="17">
      <t>タンイ</t>
    </rPh>
    <rPh sb="26" eb="28">
      <t>バアイ</t>
    </rPh>
    <phoneticPr fontId="1"/>
  </si>
  <si>
    <t xml:space="preserve">  この項目が適用されるのは１、３、４の３物質のみです。</t>
    <phoneticPr fontId="1"/>
  </si>
  <si>
    <t>規制除外用途（使用可能用途）</t>
    <rPh sb="0" eb="2">
      <t>キセイ</t>
    </rPh>
    <rPh sb="2" eb="4">
      <t>ジョガイ</t>
    </rPh>
    <rPh sb="4" eb="6">
      <t>ヨウト</t>
    </rPh>
    <rPh sb="7" eb="9">
      <t>シヨウ</t>
    </rPh>
    <rPh sb="9" eb="11">
      <t>カノウ</t>
    </rPh>
    <rPh sb="11" eb="13">
      <t>ヨウト</t>
    </rPh>
    <phoneticPr fontId="1"/>
  </si>
  <si>
    <t>使用用途/規制法規</t>
    <rPh sb="0" eb="2">
      <t>シヨウ</t>
    </rPh>
    <rPh sb="2" eb="4">
      <t>ヨウト</t>
    </rPh>
    <rPh sb="5" eb="7">
      <t>キセイ</t>
    </rPh>
    <rPh sb="7" eb="9">
      <t>ホウキ</t>
    </rPh>
    <phoneticPr fontId="1"/>
  </si>
  <si>
    <t>に含まれる鉛、カドミウム、水銀、六価クロムの総量が、重量比で100ppm以下となっていますか（部位単位）？</t>
    <phoneticPr fontId="1"/>
  </si>
  <si>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11</t>
    </r>
    <r>
      <rPr>
        <sz val="9"/>
        <rFont val="ＭＳ Ｐ明朝"/>
        <family val="1"/>
        <charset val="128"/>
      </rPr>
      <t>Ｎ</t>
    </r>
    <r>
      <rPr>
        <vertAlign val="subscript"/>
        <sz val="9"/>
        <rFont val="ＭＳ Ｐ明朝"/>
        <family val="1"/>
        <charset val="128"/>
      </rPr>
      <t>3</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</si>
  <si>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9</t>
    </r>
    <r>
      <rPr>
        <sz val="9"/>
        <rFont val="ＭＳ Ｐ明朝"/>
        <family val="1"/>
        <charset val="128"/>
      </rPr>
      <t>ＮＯ</t>
    </r>
  </si>
  <si>
    <r>
      <t>Ｃ</t>
    </r>
    <r>
      <rPr>
        <vertAlign val="subscript"/>
        <sz val="9"/>
        <rFont val="ＭＳ Ｐ明朝"/>
        <family val="1"/>
        <charset val="128"/>
      </rPr>
      <t>10</t>
    </r>
    <r>
      <rPr>
        <sz val="9"/>
        <rFont val="ＭＳ Ｐ明朝"/>
        <family val="1"/>
        <charset val="128"/>
      </rPr>
      <t>Ｈ</t>
    </r>
    <r>
      <rPr>
        <vertAlign val="subscript"/>
        <sz val="9"/>
        <rFont val="ＭＳ Ｐ明朝"/>
        <family val="1"/>
        <charset val="128"/>
      </rPr>
      <t>9</t>
    </r>
    <r>
      <rPr>
        <sz val="9"/>
        <rFont val="ＭＳ Ｐ明朝"/>
        <family val="1"/>
        <charset val="128"/>
      </rPr>
      <t>Ｎ</t>
    </r>
  </si>
  <si>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10</t>
    </r>
    <r>
      <rPr>
        <sz val="9"/>
        <rFont val="ＭＳ Ｐ明朝"/>
        <family val="1"/>
        <charset val="128"/>
      </rPr>
      <t>Ｃl</t>
    </r>
    <r>
      <rPr>
        <vertAlign val="subscript"/>
        <sz val="9"/>
        <rFont val="ＭＳ Ｐ明朝"/>
        <family val="1"/>
        <charset val="128"/>
      </rPr>
      <t>2</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</si>
  <si>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11</t>
    </r>
    <r>
      <rPr>
        <sz val="9"/>
        <rFont val="ＭＳ Ｐ明朝"/>
        <family val="1"/>
        <charset val="128"/>
      </rPr>
      <t>Ｎ</t>
    </r>
  </si>
  <si>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12</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</si>
  <si>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9</t>
    </r>
    <r>
      <rPr>
        <sz val="9"/>
        <rFont val="ＭＳ Ｐ明朝"/>
        <family val="1"/>
        <charset val="128"/>
      </rPr>
      <t>Ｎ</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</si>
  <si>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8</t>
    </r>
    <r>
      <rPr>
        <sz val="9"/>
        <rFont val="ＭＳ Ｐ明朝"/>
        <family val="1"/>
        <charset val="128"/>
      </rPr>
      <t>ＣlＮ</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</si>
  <si>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10</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</si>
  <si>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14</t>
    </r>
    <r>
      <rPr>
        <sz val="9"/>
        <rFont val="ＭＳ Ｐ明朝"/>
        <family val="1"/>
        <charset val="128"/>
      </rPr>
      <t>Ｈ</t>
    </r>
    <r>
      <rPr>
        <vertAlign val="subscript"/>
        <sz val="9"/>
        <rFont val="ＭＳ Ｐ明朝"/>
        <family val="1"/>
        <charset val="128"/>
      </rPr>
      <t>15</t>
    </r>
    <r>
      <rPr>
        <sz val="9"/>
        <rFont val="ＭＳ Ｐ明朝"/>
        <family val="1"/>
        <charset val="128"/>
      </rPr>
      <t>Ｎ</t>
    </r>
    <r>
      <rPr>
        <vertAlign val="subscript"/>
        <sz val="9"/>
        <rFont val="ＭＳ Ｐ明朝"/>
        <family val="1"/>
        <charset val="128"/>
      </rPr>
      <t>3</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</si>
  <si>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8</t>
    </r>
    <r>
      <rPr>
        <sz val="9"/>
        <rFont val="ＭＳ Ｐ明朝"/>
        <family val="1"/>
        <charset val="128"/>
      </rPr>
      <t>Ｎ</t>
    </r>
    <r>
      <rPr>
        <vertAlign val="subscript"/>
        <sz val="9"/>
        <rFont val="ＭＳ Ｐ明朝"/>
        <family val="1"/>
        <charset val="128"/>
      </rPr>
      <t>2</t>
    </r>
    <r>
      <rPr>
        <sz val="9"/>
        <rFont val="ＭＳ Ｐ明朝"/>
        <family val="1"/>
        <charset val="128"/>
      </rPr>
      <t>Ｏ</t>
    </r>
    <r>
      <rPr>
        <vertAlign val="subscript"/>
        <sz val="9"/>
        <rFont val="ＭＳ Ｐ明朝"/>
        <family val="1"/>
        <charset val="128"/>
      </rPr>
      <t>2</t>
    </r>
  </si>
  <si>
    <r>
      <t>Ｃ</t>
    </r>
    <r>
      <rPr>
        <vertAlign val="subscript"/>
        <sz val="9"/>
        <rFont val="ＭＳ Ｐ明朝"/>
        <family val="1"/>
        <charset val="128"/>
      </rPr>
      <t>13</t>
    </r>
    <r>
      <rPr>
        <sz val="9"/>
        <rFont val="ＭＳ Ｐ明朝"/>
        <family val="1"/>
        <charset val="128"/>
      </rPr>
      <t>Ｈ</t>
    </r>
    <r>
      <rPr>
        <vertAlign val="subscript"/>
        <sz val="9"/>
        <rFont val="ＭＳ Ｐ明朝"/>
        <family val="1"/>
        <charset val="128"/>
      </rPr>
      <t>12</t>
    </r>
    <r>
      <rPr>
        <sz val="9"/>
        <rFont val="ＭＳ Ｐ明朝"/>
        <family val="1"/>
        <charset val="128"/>
      </rPr>
      <t>Ｃl</t>
    </r>
    <r>
      <rPr>
        <vertAlign val="subscript"/>
        <sz val="9"/>
        <rFont val="ＭＳ Ｐ明朝"/>
        <family val="1"/>
        <charset val="128"/>
      </rPr>
      <t>2</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</si>
  <si>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13</t>
    </r>
    <r>
      <rPr>
        <sz val="9"/>
        <rFont val="ＭＳ Ｐ明朝"/>
        <family val="1"/>
        <charset val="128"/>
      </rPr>
      <t>Ｈ</t>
    </r>
    <r>
      <rPr>
        <vertAlign val="subscript"/>
        <sz val="9"/>
        <rFont val="ＭＳ Ｐ明朝"/>
        <family val="1"/>
        <charset val="128"/>
      </rPr>
      <t>14</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</si>
  <si>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12</t>
    </r>
    <r>
      <rPr>
        <sz val="9"/>
        <rFont val="ＭＳ Ｐ明朝"/>
        <family val="1"/>
        <charset val="128"/>
      </rPr>
      <t>Ｎ</t>
    </r>
    <r>
      <rPr>
        <vertAlign val="subscript"/>
        <sz val="9"/>
        <rFont val="ＭＳ Ｐ明朝"/>
        <family val="1"/>
        <charset val="128"/>
      </rPr>
      <t>2</t>
    </r>
    <r>
      <rPr>
        <sz val="9"/>
        <rFont val="ＭＳ Ｐ明朝"/>
        <family val="1"/>
        <charset val="128"/>
      </rPr>
      <t>Ｏ</t>
    </r>
  </si>
  <si>
    <r>
      <t>Ｃ</t>
    </r>
    <r>
      <rPr>
        <vertAlign val="subscript"/>
        <sz val="9"/>
        <rFont val="ＭＳ Ｐ明朝"/>
        <family val="1"/>
        <charset val="128"/>
      </rPr>
      <t>6</t>
    </r>
    <r>
      <rPr>
        <sz val="9"/>
        <rFont val="ＭＳ Ｐ明朝"/>
        <family val="1"/>
        <charset val="128"/>
      </rPr>
      <t>Ｈ</t>
    </r>
    <r>
      <rPr>
        <vertAlign val="subscript"/>
        <sz val="9"/>
        <rFont val="ＭＳ Ｐ明朝"/>
        <family val="1"/>
        <charset val="128"/>
      </rPr>
      <t>6</t>
    </r>
    <r>
      <rPr>
        <sz val="9"/>
        <rFont val="ＭＳ Ｐ明朝"/>
        <family val="1"/>
        <charset val="128"/>
      </rPr>
      <t>ＣlＮ</t>
    </r>
  </si>
  <si>
    <r>
      <t>Ｃ</t>
    </r>
    <r>
      <rPr>
        <vertAlign val="subscript"/>
        <sz val="9"/>
        <rFont val="ＭＳ Ｐ明朝"/>
        <family val="1"/>
        <charset val="128"/>
      </rPr>
      <t>14</t>
    </r>
    <r>
      <rPr>
        <sz val="9"/>
        <rFont val="ＭＳ Ｐ明朝"/>
        <family val="1"/>
        <charset val="128"/>
      </rPr>
      <t>Ｈ</t>
    </r>
    <r>
      <rPr>
        <vertAlign val="subscript"/>
        <sz val="9"/>
        <rFont val="ＭＳ Ｐ明朝"/>
        <family val="1"/>
        <charset val="128"/>
      </rPr>
      <t>16</t>
    </r>
    <r>
      <rPr>
        <sz val="9"/>
        <rFont val="ＭＳ Ｐ明朝"/>
        <family val="1"/>
        <charset val="128"/>
      </rPr>
      <t>Ｎ</t>
    </r>
    <r>
      <rPr>
        <vertAlign val="subscript"/>
        <sz val="9"/>
        <rFont val="ＭＳ Ｐ明朝"/>
        <family val="1"/>
        <charset val="128"/>
      </rPr>
      <t>2</t>
    </r>
    <r>
      <rPr>
        <sz val="9"/>
        <rFont val="ＭＳ Ｐ明朝"/>
        <family val="1"/>
        <charset val="128"/>
      </rPr>
      <t>Ｏ</t>
    </r>
    <r>
      <rPr>
        <vertAlign val="subscript"/>
        <sz val="9"/>
        <rFont val="ＭＳ Ｐ明朝"/>
        <family val="1"/>
        <charset val="128"/>
      </rPr>
      <t>2</t>
    </r>
  </si>
  <si>
    <r>
      <t>Ｃ</t>
    </r>
    <r>
      <rPr>
        <vertAlign val="subscript"/>
        <sz val="9"/>
        <rFont val="ＭＳ Ｐ明朝"/>
        <family val="1"/>
        <charset val="128"/>
      </rPr>
      <t>14</t>
    </r>
    <r>
      <rPr>
        <sz val="9"/>
        <rFont val="ＭＳ Ｐ明朝"/>
        <family val="1"/>
        <charset val="128"/>
      </rPr>
      <t>Ｈ</t>
    </r>
    <r>
      <rPr>
        <vertAlign val="subscript"/>
        <sz val="9"/>
        <rFont val="ＭＳ Ｐ明朝"/>
        <family val="1"/>
        <charset val="128"/>
      </rPr>
      <t>16</t>
    </r>
    <r>
      <rPr>
        <sz val="9"/>
        <rFont val="ＭＳ Ｐ明朝"/>
        <family val="1"/>
        <charset val="128"/>
      </rPr>
      <t>Ｎ</t>
    </r>
    <r>
      <rPr>
        <vertAlign val="subscript"/>
        <sz val="9"/>
        <rFont val="ＭＳ Ｐ明朝"/>
        <family val="1"/>
        <charset val="128"/>
      </rPr>
      <t>2</t>
    </r>
  </si>
  <si>
    <r>
      <t>Ｃ</t>
    </r>
    <r>
      <rPr>
        <vertAlign val="subscript"/>
        <sz val="9"/>
        <rFont val="ＭＳ Ｐ明朝"/>
        <family val="1"/>
        <charset val="128"/>
      </rPr>
      <t>8</t>
    </r>
    <r>
      <rPr>
        <sz val="9"/>
        <rFont val="ＭＳ Ｐ明朝"/>
        <family val="1"/>
        <charset val="128"/>
      </rPr>
      <t>Ｈ</t>
    </r>
    <r>
      <rPr>
        <vertAlign val="subscript"/>
        <sz val="9"/>
        <rFont val="ＭＳ Ｐ明朝"/>
        <family val="1"/>
        <charset val="128"/>
      </rPr>
      <t>11</t>
    </r>
    <r>
      <rPr>
        <sz val="9"/>
        <rFont val="ＭＳ Ｐ明朝"/>
        <family val="1"/>
        <charset val="128"/>
      </rPr>
      <t>ＮＯ</t>
    </r>
  </si>
  <si>
    <r>
      <t>Ｃ</t>
    </r>
    <r>
      <rPr>
        <vertAlign val="subscript"/>
        <sz val="9"/>
        <rFont val="ＭＳ Ｐ明朝"/>
        <family val="1"/>
        <charset val="128"/>
      </rPr>
      <t>9</t>
    </r>
    <r>
      <rPr>
        <sz val="9"/>
        <rFont val="ＭＳ Ｐ明朝"/>
        <family val="1"/>
        <charset val="128"/>
      </rPr>
      <t>Ｈ</t>
    </r>
    <r>
      <rPr>
        <vertAlign val="subscript"/>
        <sz val="9"/>
        <rFont val="ＭＳ Ｐ明朝"/>
        <family val="1"/>
        <charset val="128"/>
      </rPr>
      <t>13</t>
    </r>
    <r>
      <rPr>
        <sz val="9"/>
        <rFont val="ＭＳ Ｐ明朝"/>
        <family val="1"/>
        <charset val="128"/>
      </rPr>
      <t>Ｎ</t>
    </r>
  </si>
  <si>
    <r>
      <t>Ｃ</t>
    </r>
    <r>
      <rPr>
        <vertAlign val="subscript"/>
        <sz val="9"/>
        <rFont val="ＭＳ Ｐ明朝"/>
        <family val="1"/>
        <charset val="128"/>
      </rPr>
      <t>12</t>
    </r>
    <r>
      <rPr>
        <sz val="9"/>
        <rFont val="ＭＳ Ｐ明朝"/>
        <family val="1"/>
        <charset val="128"/>
      </rPr>
      <t>Ｈ</t>
    </r>
    <r>
      <rPr>
        <vertAlign val="subscript"/>
        <sz val="9"/>
        <rFont val="ＭＳ Ｐ明朝"/>
        <family val="1"/>
        <charset val="128"/>
      </rPr>
      <t>12</t>
    </r>
    <r>
      <rPr>
        <sz val="9"/>
        <rFont val="ＭＳ Ｐ明朝"/>
        <family val="1"/>
        <charset val="128"/>
      </rPr>
      <t>Ｎ</t>
    </r>
    <r>
      <rPr>
        <vertAlign val="subscript"/>
        <sz val="9"/>
        <rFont val="ＭＳ Ｐ明朝"/>
        <family val="1"/>
        <charset val="128"/>
      </rPr>
      <t>2</t>
    </r>
    <r>
      <rPr>
        <sz val="9"/>
        <rFont val="ＭＳ Ｐ明朝"/>
        <family val="1"/>
        <charset val="128"/>
      </rPr>
      <t>Ｓ</t>
    </r>
  </si>
  <si>
    <r>
      <t>Ｃ</t>
    </r>
    <r>
      <rPr>
        <vertAlign val="subscript"/>
        <sz val="9"/>
        <rFont val="ＭＳ Ｐ明朝"/>
        <family val="1"/>
        <charset val="128"/>
      </rPr>
      <t>7</t>
    </r>
    <r>
      <rPr>
        <sz val="9"/>
        <rFont val="ＭＳ Ｐ明朝"/>
        <family val="1"/>
        <charset val="128"/>
      </rPr>
      <t>Ｈ</t>
    </r>
    <r>
      <rPr>
        <vertAlign val="subscript"/>
        <sz val="9"/>
        <rFont val="ＭＳ Ｐ明朝"/>
        <family val="1"/>
        <charset val="128"/>
      </rPr>
      <t>10</t>
    </r>
    <r>
      <rPr>
        <sz val="9"/>
        <rFont val="ＭＳ Ｐ明朝"/>
        <family val="1"/>
        <charset val="128"/>
      </rPr>
      <t>Ｎ</t>
    </r>
    <r>
      <rPr>
        <vertAlign val="subscript"/>
        <sz val="9"/>
        <rFont val="ＭＳ Ｐ明朝"/>
        <family val="1"/>
        <charset val="128"/>
      </rPr>
      <t>2</t>
    </r>
    <r>
      <rPr>
        <sz val="9"/>
        <rFont val="ＭＳ Ｐ明朝"/>
        <family val="1"/>
        <charset val="128"/>
      </rPr>
      <t>Ｏ</t>
    </r>
  </si>
  <si>
    <t>六価クロム及びその化合物</t>
    <rPh sb="5" eb="6">
      <t>オヨ</t>
    </rPh>
    <phoneticPr fontId="1"/>
  </si>
  <si>
    <t>六価クロム及びその化合物</t>
    <rPh sb="0" eb="1">
      <t>ロク</t>
    </rPh>
    <rPh sb="1" eb="2">
      <t>アタイ</t>
    </rPh>
    <rPh sb="5" eb="6">
      <t>オヨ</t>
    </rPh>
    <rPh sb="9" eb="12">
      <t>カゴウブツ</t>
    </rPh>
    <phoneticPr fontId="1"/>
  </si>
  <si>
    <t>物質名</t>
    <rPh sb="0" eb="2">
      <t>ブッシツ</t>
    </rPh>
    <rPh sb="2" eb="3">
      <t>メイ</t>
    </rPh>
    <phoneticPr fontId="1"/>
  </si>
  <si>
    <t>物質名</t>
    <rPh sb="0" eb="2">
      <t>ブッシツ</t>
    </rPh>
    <rPh sb="2" eb="3">
      <t>ナ</t>
    </rPh>
    <phoneticPr fontId="1"/>
  </si>
  <si>
    <t>会社名：</t>
    <rPh sb="0" eb="2">
      <t>カイシャ</t>
    </rPh>
    <rPh sb="2" eb="3">
      <t>メイ</t>
    </rPh>
    <phoneticPr fontId="1"/>
  </si>
  <si>
    <t>氏名：</t>
    <rPh sb="0" eb="2">
      <t>シメイ</t>
    </rPh>
    <phoneticPr fontId="1"/>
  </si>
  <si>
    <t>部署名・役職：</t>
    <rPh sb="0" eb="2">
      <t>ブショ</t>
    </rPh>
    <rPh sb="2" eb="3">
      <t>メイ</t>
    </rPh>
    <rPh sb="4" eb="6">
      <t>ヤクショク</t>
    </rPh>
    <phoneticPr fontId="1"/>
  </si>
  <si>
    <t>・この質問は、製品の形での納入品や、人が触れる部分へ使用されることが明確な部品の調査を目的としています。</t>
    <rPh sb="3" eb="5">
      <t>シツモン</t>
    </rPh>
    <rPh sb="7" eb="9">
      <t>セイヒン</t>
    </rPh>
    <rPh sb="10" eb="11">
      <t>カタチ</t>
    </rPh>
    <rPh sb="13" eb="15">
      <t>ノウニュウ</t>
    </rPh>
    <rPh sb="15" eb="16">
      <t>ヒン</t>
    </rPh>
    <rPh sb="18" eb="19">
      <t>ヒト</t>
    </rPh>
    <rPh sb="20" eb="21">
      <t>フ</t>
    </rPh>
    <rPh sb="23" eb="25">
      <t>ブブン</t>
    </rPh>
    <rPh sb="26" eb="28">
      <t>シヨウ</t>
    </rPh>
    <rPh sb="34" eb="36">
      <t>メイカク</t>
    </rPh>
    <rPh sb="37" eb="39">
      <t>ブヒン</t>
    </rPh>
    <rPh sb="40" eb="42">
      <t>チョウサ</t>
    </rPh>
    <rPh sb="43" eb="45">
      <t>モクテキ</t>
    </rPh>
    <phoneticPr fontId="1"/>
  </si>
  <si>
    <t>・材料や部品自体など、納入側では当社製品における使用用途が特定できなない場合は、適合扱いで回答願います。</t>
    <rPh sb="1" eb="3">
      <t>ザイリョウ</t>
    </rPh>
    <rPh sb="4" eb="6">
      <t>ブヒン</t>
    </rPh>
    <rPh sb="6" eb="8">
      <t>ジタイ</t>
    </rPh>
    <rPh sb="11" eb="13">
      <t>ノウニュウ</t>
    </rPh>
    <rPh sb="13" eb="14">
      <t>ガワ</t>
    </rPh>
    <rPh sb="16" eb="18">
      <t>トウシャ</t>
    </rPh>
    <rPh sb="18" eb="20">
      <t>セイヒン</t>
    </rPh>
    <rPh sb="24" eb="26">
      <t>シヨウ</t>
    </rPh>
    <rPh sb="26" eb="28">
      <t>ヨウト</t>
    </rPh>
    <rPh sb="29" eb="31">
      <t>トクテイ</t>
    </rPh>
    <rPh sb="36" eb="38">
      <t>バアイ</t>
    </rPh>
    <rPh sb="40" eb="42">
      <t>テキゴウ</t>
    </rPh>
    <rPh sb="42" eb="43">
      <t>アツカ</t>
    </rPh>
    <rPh sb="45" eb="47">
      <t>カイトウ</t>
    </rPh>
    <rPh sb="47" eb="48">
      <t>ネガ</t>
    </rPh>
    <phoneticPr fontId="1"/>
  </si>
  <si>
    <t>・材料や部品自体など、納入側では使用用途が特定できなない場合は、適合扱いで回答願います。</t>
    <rPh sb="1" eb="3">
      <t>ザイリョウ</t>
    </rPh>
    <rPh sb="4" eb="6">
      <t>ブヒン</t>
    </rPh>
    <rPh sb="6" eb="8">
      <t>ジタイ</t>
    </rPh>
    <rPh sb="11" eb="13">
      <t>ノウニュウ</t>
    </rPh>
    <rPh sb="13" eb="14">
      <t>ガワ</t>
    </rPh>
    <rPh sb="16" eb="18">
      <t>シヨウ</t>
    </rPh>
    <rPh sb="18" eb="20">
      <t>ヨウト</t>
    </rPh>
    <rPh sb="21" eb="23">
      <t>トクテイ</t>
    </rPh>
    <rPh sb="28" eb="30">
      <t>バアイ</t>
    </rPh>
    <rPh sb="32" eb="34">
      <t>テキゴウ</t>
    </rPh>
    <rPh sb="34" eb="35">
      <t>アツカ</t>
    </rPh>
    <rPh sb="37" eb="39">
      <t>カイトウ</t>
    </rPh>
    <rPh sb="39" eb="40">
      <t>ネガ</t>
    </rPh>
    <phoneticPr fontId="1"/>
  </si>
  <si>
    <t>Deca-BDEを含む全ての種類のPBDEについて、意図した含有なし、且つ、その合計が0.1wt%以下となっていますか？</t>
    <rPh sb="9" eb="10">
      <t>フク</t>
    </rPh>
    <rPh sb="11" eb="12">
      <t>スベ</t>
    </rPh>
    <rPh sb="14" eb="16">
      <t>シュルイ</t>
    </rPh>
    <rPh sb="26" eb="28">
      <t>イト</t>
    </rPh>
    <rPh sb="30" eb="32">
      <t>ガンユウ</t>
    </rPh>
    <rPh sb="35" eb="36">
      <t>カ</t>
    </rPh>
    <rPh sb="40" eb="42">
      <t>ゴウケイ</t>
    </rPh>
    <rPh sb="49" eb="51">
      <t>イカ</t>
    </rPh>
    <phoneticPr fontId="1"/>
  </si>
  <si>
    <t>・未選択項目がある場合には「未選択項目有り」が表示されています。表示が無くなったことを確認願います。</t>
    <rPh sb="1" eb="2">
      <t>ミ</t>
    </rPh>
    <rPh sb="2" eb="4">
      <t>センタク</t>
    </rPh>
    <rPh sb="4" eb="6">
      <t>コウモク</t>
    </rPh>
    <rPh sb="9" eb="11">
      <t>バアイ</t>
    </rPh>
    <rPh sb="14" eb="15">
      <t>ミ</t>
    </rPh>
    <rPh sb="15" eb="17">
      <t>センタク</t>
    </rPh>
    <rPh sb="17" eb="19">
      <t>コウモク</t>
    </rPh>
    <rPh sb="19" eb="20">
      <t>ア</t>
    </rPh>
    <rPh sb="23" eb="25">
      <t>ヒョウジ</t>
    </rPh>
    <rPh sb="32" eb="34">
      <t>ヒョウジ</t>
    </rPh>
    <rPh sb="35" eb="36">
      <t>ナ</t>
    </rPh>
    <rPh sb="43" eb="45">
      <t>カクニン</t>
    </rPh>
    <rPh sb="45" eb="46">
      <t>ネガ</t>
    </rPh>
    <phoneticPr fontId="1"/>
  </si>
  <si>
    <t>規制除外用途</t>
    <rPh sb="0" eb="2">
      <t>キセイ</t>
    </rPh>
    <rPh sb="2" eb="4">
      <t>ジョガイ</t>
    </rPh>
    <rPh sb="4" eb="6">
      <t>ヨウト</t>
    </rPh>
    <phoneticPr fontId="1"/>
  </si>
  <si>
    <t>　・意図した含有無し</t>
    <phoneticPr fontId="1"/>
  </si>
  <si>
    <t>　・意図した含有有り(規制用途)</t>
    <phoneticPr fontId="1"/>
  </si>
  <si>
    <t>(*2) 対象が複数の場合は別紙に記載し添付願います。("別紙有り"にチェック)</t>
    <rPh sb="22" eb="23">
      <t>ネガ</t>
    </rPh>
    <phoneticPr fontId="1"/>
  </si>
  <si>
    <t>(*1)指定がある場合のみ</t>
    <rPh sb="4" eb="6">
      <t>シテイ</t>
    </rPh>
    <rPh sb="9" eb="11">
      <t>バアイ</t>
    </rPh>
    <phoneticPr fontId="1"/>
  </si>
  <si>
    <t>環境関連物質　使用／不使用宣言書　記入要領</t>
    <rPh sb="13" eb="15">
      <t>センゲン</t>
    </rPh>
    <rPh sb="19" eb="21">
      <t>ヨウリョウ</t>
    </rPh>
    <phoneticPr fontId="1"/>
  </si>
  <si>
    <t>・宣言書は部品・ユニット・材料の製造メーカ殿または弊社取引先殿にて記入願います。</t>
    <rPh sb="21" eb="22">
      <t>ドノ</t>
    </rPh>
    <rPh sb="25" eb="27">
      <t>ヘイシャ</t>
    </rPh>
    <rPh sb="30" eb="31">
      <t>ドノ</t>
    </rPh>
    <phoneticPr fontId="1"/>
  </si>
  <si>
    <t>・回答責任者の方の氏名を記入し責任者印を捺印願います(記入者と同一の場合も氏名記入と捺印は必ずお願い</t>
    <rPh sb="17" eb="18">
      <t>シャ</t>
    </rPh>
    <rPh sb="48" eb="49">
      <t>ネガ</t>
    </rPh>
    <phoneticPr fontId="1"/>
  </si>
  <si>
    <t>　＊同一シリーズ品でも回答内容が異なる場合には宣言書を分けて提出願います。</t>
    <rPh sb="30" eb="32">
      <t>テイシュツ</t>
    </rPh>
    <rPh sb="32" eb="33">
      <t>ネガ</t>
    </rPh>
    <phoneticPr fontId="1"/>
  </si>
  <si>
    <r>
      <t>・回答は各環境関連物質毎に</t>
    </r>
    <r>
      <rPr>
        <b/>
        <sz val="10"/>
        <rFont val="ＭＳ Ｐ明朝"/>
        <family val="1"/>
        <charset val="128"/>
      </rPr>
      <t>該当する選択肢から１つをクリックし“●印”を記入</t>
    </r>
    <r>
      <rPr>
        <sz val="10"/>
        <rFont val="ＭＳ Ｐ明朝"/>
        <family val="1"/>
        <charset val="128"/>
      </rPr>
      <t>願います。</t>
    </r>
    <rPh sb="17" eb="20">
      <t>センタクシ</t>
    </rPh>
    <rPh sb="37" eb="38">
      <t>ネガ</t>
    </rPh>
    <phoneticPr fontId="1"/>
  </si>
  <si>
    <t>：当該物質の意図した含有がない場合。</t>
    <rPh sb="1" eb="3">
      <t>トウガイ</t>
    </rPh>
    <rPh sb="6" eb="8">
      <t>イト</t>
    </rPh>
    <phoneticPr fontId="1"/>
  </si>
  <si>
    <r>
      <t>　・意図した含有有り</t>
    </r>
    <r>
      <rPr>
        <b/>
        <sz val="9"/>
        <rFont val="ＭＳ Ｐ明朝"/>
        <family val="1"/>
        <charset val="128"/>
      </rPr>
      <t>(規制除外</t>
    </r>
    <r>
      <rPr>
        <b/>
        <sz val="10"/>
        <rFont val="ＭＳ Ｐ明朝"/>
        <family val="1"/>
        <charset val="128"/>
      </rPr>
      <t>用途</t>
    </r>
    <r>
      <rPr>
        <b/>
        <sz val="9"/>
        <rFont val="ＭＳ Ｐ明朝"/>
        <family val="1"/>
        <charset val="128"/>
      </rPr>
      <t>)</t>
    </r>
    <rPh sb="11" eb="13">
      <t>キセイ</t>
    </rPh>
    <rPh sb="13" eb="15">
      <t>ジョガイ</t>
    </rPh>
    <phoneticPr fontId="1"/>
  </si>
  <si>
    <t>：当該物質の意図した含有で、且つ、禁止（規制除外に該当しない）用途がある場合。</t>
    <rPh sb="1" eb="3">
      <t>トウガイ</t>
    </rPh>
    <rPh sb="6" eb="8">
      <t>イト</t>
    </rPh>
    <rPh sb="14" eb="15">
      <t>カ</t>
    </rPh>
    <rPh sb="17" eb="19">
      <t>キンシ</t>
    </rPh>
    <rPh sb="20" eb="22">
      <t>キセイ</t>
    </rPh>
    <rPh sb="22" eb="24">
      <t>ジョガイ</t>
    </rPh>
    <rPh sb="25" eb="27">
      <t>ガイトウ</t>
    </rPh>
    <rPh sb="31" eb="33">
      <t>ヨウト</t>
    </rPh>
    <phoneticPr fontId="1"/>
  </si>
  <si>
    <t>　・不純物含有濃度</t>
    <phoneticPr fontId="1"/>
  </si>
  <si>
    <t>・部品や材料の機能、性能を得るための必要成分として用いられている場合は「意図した含有有り」とします。</t>
    <phoneticPr fontId="1"/>
  </si>
  <si>
    <t>・部品や材料において機能や性能を得るための成分ではなく不純物であることが明確な場合は「意図した含有無し」とします。</t>
    <phoneticPr fontId="1"/>
  </si>
  <si>
    <t>・実測結果(測定値)のみでの判定は行いません。必ず意図した含有か否か(不純物か)を明確にしてください。</t>
    <phoneticPr fontId="1"/>
  </si>
  <si>
    <t xml:space="preserve">  なお、含有有りの場合（特に規制除外用途）はその使用部位と用途を記入願います。</t>
    <phoneticPr fontId="1"/>
  </si>
  <si>
    <t>・宣言書のフォーマットは変更しないようお願いします。</t>
    <phoneticPr fontId="1"/>
  </si>
  <si>
    <t>PVC</t>
    <phoneticPr fontId="1"/>
  </si>
  <si>
    <t>0.01wt% (100ppm)</t>
    <phoneticPr fontId="1"/>
  </si>
  <si>
    <t>ＣＦＣ</t>
    <phoneticPr fontId="1"/>
  </si>
  <si>
    <t>(モントリオール議定書　附属書Ａ　グループⅠ)</t>
    <phoneticPr fontId="1"/>
  </si>
  <si>
    <t>ハロン</t>
    <phoneticPr fontId="1"/>
  </si>
  <si>
    <t>(モントリオール議定書　附属書Ａ　グループⅡ)</t>
    <phoneticPr fontId="1"/>
  </si>
  <si>
    <t>その他のＣＦＣ</t>
    <phoneticPr fontId="1"/>
  </si>
  <si>
    <t>(モントリオール議定書　附属書Ｂ　グループⅠ)</t>
    <phoneticPr fontId="1"/>
  </si>
  <si>
    <t>四塩化炭素</t>
    <phoneticPr fontId="1"/>
  </si>
  <si>
    <t>(モントリオール議定書　附属書Ｂ　グループⅡ)</t>
    <phoneticPr fontId="1"/>
  </si>
  <si>
    <t>１,１,１－トリクロロエタン</t>
    <phoneticPr fontId="1"/>
  </si>
  <si>
    <t>(モントリオール議定書　附属書Ｂ　グループⅢ)</t>
    <phoneticPr fontId="1"/>
  </si>
  <si>
    <t>ＨＣＦＣ</t>
    <phoneticPr fontId="1"/>
  </si>
  <si>
    <t>(モントリオール議定書　附属書Ｃ　グループⅠ)</t>
    <phoneticPr fontId="1"/>
  </si>
  <si>
    <t>ＨＢＦＣ</t>
    <phoneticPr fontId="1"/>
  </si>
  <si>
    <t>(モントリオール議定書　附属書Ｃ　グループⅡ)</t>
    <phoneticPr fontId="1"/>
  </si>
  <si>
    <t>ブロモクロロメタン</t>
    <phoneticPr fontId="1"/>
  </si>
  <si>
    <t>(モントリオール議定書　附属書Ｃ　グループⅢ)</t>
    <phoneticPr fontId="1"/>
  </si>
  <si>
    <t>臭化メチル</t>
    <phoneticPr fontId="1"/>
  </si>
  <si>
    <t>(モントリオール議定書　附属書Ｅ)</t>
    <phoneticPr fontId="1"/>
  </si>
  <si>
    <t xml:space="preserve"> ・コーティングもアタッチメントもない、単一タイプのプラスチックは均質材料</t>
    <phoneticPr fontId="1"/>
  </si>
  <si>
    <t xml:space="preserve"> ・電気ケーブルは、金属線とそれをくるむ非金属の絶縁物からなり、均質材料ではなく、</t>
    <phoneticPr fontId="1"/>
  </si>
  <si>
    <t xml:space="preserve">本宣言書の内容が保証されますか？  </t>
    <rPh sb="0" eb="1">
      <t>ホン</t>
    </rPh>
    <rPh sb="5" eb="7">
      <t>ナイヨウ</t>
    </rPh>
    <rPh sb="8" eb="10">
      <t>ホショウ</t>
    </rPh>
    <phoneticPr fontId="1"/>
  </si>
  <si>
    <t>これらの間で回答内容に相違がでる場合は、物質ごとに最も悪い条件での回答をご記入願います。</t>
    <phoneticPr fontId="1"/>
  </si>
  <si>
    <t>規制用途の部位は一切なく、全て規制除外用途の場合に、「規制除外用途」を選択願います。</t>
    <rPh sb="0" eb="2">
      <t>キセイ</t>
    </rPh>
    <rPh sb="2" eb="4">
      <t>ヨウト</t>
    </rPh>
    <rPh sb="5" eb="7">
      <t>ブイ</t>
    </rPh>
    <rPh sb="8" eb="10">
      <t>イッサイ</t>
    </rPh>
    <rPh sb="13" eb="14">
      <t>スベ</t>
    </rPh>
    <rPh sb="19" eb="21">
      <t>ヨウト</t>
    </rPh>
    <rPh sb="22" eb="24">
      <t>バアイ</t>
    </rPh>
    <rPh sb="27" eb="29">
      <t>キセイ</t>
    </rPh>
    <rPh sb="29" eb="31">
      <t>ジョガイ</t>
    </rPh>
    <rPh sb="31" eb="33">
      <t>ヨウト</t>
    </rPh>
    <rPh sb="35" eb="37">
      <t>センタク</t>
    </rPh>
    <rPh sb="37" eb="38">
      <t>ネガ</t>
    </rPh>
    <phoneticPr fontId="1"/>
  </si>
  <si>
    <t>部品・材料に、ＰＶＣは不含有となっていますか？</t>
    <phoneticPr fontId="1"/>
  </si>
  <si>
    <t xml:space="preserve"> (例）イヤホン表面、ヘッドセット表面、携帯機器表面、リモコン表面、マウス表面、キーボード表面</t>
    <rPh sb="2" eb="3">
      <t>レイ</t>
    </rPh>
    <rPh sb="8" eb="10">
      <t>ヒョウメン</t>
    </rPh>
    <rPh sb="17" eb="19">
      <t>ヒョウメン</t>
    </rPh>
    <rPh sb="20" eb="22">
      <t>ケイタイ</t>
    </rPh>
    <rPh sb="22" eb="24">
      <t>キキ</t>
    </rPh>
    <rPh sb="24" eb="26">
      <t>ヒョウメン</t>
    </rPh>
    <rPh sb="31" eb="33">
      <t>ヒョウメン</t>
    </rPh>
    <rPh sb="37" eb="39">
      <t>ヒョウメン</t>
    </rPh>
    <rPh sb="45" eb="47">
      <t>ヒョウメン</t>
    </rPh>
    <phoneticPr fontId="1"/>
  </si>
  <si>
    <t>環境関連物質　使用／不使用宣言書</t>
    <rPh sb="7" eb="9">
      <t>シヨウ</t>
    </rPh>
    <rPh sb="10" eb="11">
      <t>フ</t>
    </rPh>
    <rPh sb="11" eb="13">
      <t>シヨウ</t>
    </rPh>
    <rPh sb="13" eb="15">
      <t>センゲン</t>
    </rPh>
    <phoneticPr fontId="1"/>
  </si>
  <si>
    <t>【回答責任者】</t>
    <phoneticPr fontId="1"/>
  </si>
  <si>
    <t>会社名</t>
    <phoneticPr fontId="1"/>
  </si>
  <si>
    <t>当社は次の回答内容が正しいことを保証します。</t>
    <phoneticPr fontId="1"/>
  </si>
  <si>
    <t>【対象品】</t>
    <phoneticPr fontId="1"/>
  </si>
  <si>
    <t>↓</t>
    <phoneticPr fontId="1"/>
  </si>
  <si>
    <t>メーカ名　(記入者と異なる場合)　，　型番・シリーズ番号</t>
    <phoneticPr fontId="1"/>
  </si>
  <si>
    <t>含有なし</t>
    <phoneticPr fontId="1"/>
  </si>
  <si>
    <r>
      <t>有り</t>
    </r>
    <r>
      <rPr>
        <sz val="8"/>
        <rFont val="ＭＳ Ｐ明朝"/>
        <family val="1"/>
        <charset val="128"/>
      </rPr>
      <t>&lt;別表１&gt;</t>
    </r>
    <rPh sb="0" eb="1">
      <t>アリ</t>
    </rPh>
    <rPh sb="3" eb="4">
      <t>ベツ</t>
    </rPh>
    <rPh sb="4" eb="5">
      <t>ヒョウ</t>
    </rPh>
    <phoneticPr fontId="1"/>
  </si>
  <si>
    <t>濃度（閾値）</t>
    <phoneticPr fontId="1"/>
  </si>
  <si>
    <t>閾値以下</t>
    <phoneticPr fontId="1"/>
  </si>
  <si>
    <t>カドミウム及びその化合物</t>
    <phoneticPr fontId="1"/>
  </si>
  <si>
    <t>アゾ染料・顔料 (特定アミンを形成するもの) &lt;別表３参照&gt;</t>
    <rPh sb="24" eb="25">
      <t>ベツ</t>
    </rPh>
    <rPh sb="25" eb="26">
      <t>ヒョウ</t>
    </rPh>
    <rPh sb="27" eb="29">
      <t>サンショウ</t>
    </rPh>
    <phoneticPr fontId="1"/>
  </si>
  <si>
    <t>オゾン層破壊物質 &lt;別表４参照&gt;</t>
    <rPh sb="10" eb="11">
      <t>ベツ</t>
    </rPh>
    <rPh sb="11" eb="12">
      <t>ヒョウ</t>
    </rPh>
    <rPh sb="13" eb="15">
      <t>サンショウ</t>
    </rPh>
    <phoneticPr fontId="1"/>
  </si>
  <si>
    <t>A</t>
    <phoneticPr fontId="1"/>
  </si>
  <si>
    <t>B</t>
    <phoneticPr fontId="1"/>
  </si>
  <si>
    <t>：当該物質の含有があるが、その全てが規制除外用途である場合。別表１参照。</t>
    <rPh sb="1" eb="3">
      <t>トウガイ</t>
    </rPh>
    <rPh sb="6" eb="8">
      <t>ガンユウ</t>
    </rPh>
    <rPh sb="18" eb="20">
      <t>キセイ</t>
    </rPh>
    <rPh sb="20" eb="22">
      <t>ジョガイ</t>
    </rPh>
    <rPh sb="22" eb="24">
      <t>ヨウト</t>
    </rPh>
    <rPh sb="27" eb="29">
      <t>バアイ</t>
    </rPh>
    <phoneticPr fontId="1"/>
  </si>
  <si>
    <t>別表１　規制除外用途（使用可能用途）</t>
    <rPh sb="4" eb="6">
      <t>キセイ</t>
    </rPh>
    <rPh sb="8" eb="10">
      <t>ヨウト</t>
    </rPh>
    <rPh sb="11" eb="13">
      <t>シヨウ</t>
    </rPh>
    <rPh sb="13" eb="15">
      <t>カノウ</t>
    </rPh>
    <rPh sb="15" eb="17">
      <t>ヨウト</t>
    </rPh>
    <phoneticPr fontId="1"/>
  </si>
  <si>
    <t>別表２　不純物の最大許容濃度</t>
    <rPh sb="4" eb="7">
      <t>フジュンブツ</t>
    </rPh>
    <rPh sb="8" eb="10">
      <t>サイダイ</t>
    </rPh>
    <rPh sb="10" eb="12">
      <t>キョヨウ</t>
    </rPh>
    <rPh sb="12" eb="14">
      <t>ノウド</t>
    </rPh>
    <phoneticPr fontId="1"/>
  </si>
  <si>
    <t>別表３　特定アミン（１以上のアゾ基の分解により生成するもの）</t>
  </si>
  <si>
    <t>別表４　オゾン層破壊物質</t>
    <rPh sb="7" eb="8">
      <t>ソウ</t>
    </rPh>
    <rPh sb="8" eb="10">
      <t>ハカイ</t>
    </rPh>
    <rPh sb="10" eb="12">
      <t>ブッシツ</t>
    </rPh>
    <phoneticPr fontId="1"/>
  </si>
  <si>
    <t>　　　年 　 　　月　 　 　日</t>
    <rPh sb="3" eb="4">
      <t>トシ</t>
    </rPh>
    <rPh sb="9" eb="10">
      <t>ツキ</t>
    </rPh>
    <rPh sb="15" eb="16">
      <t>ヒ</t>
    </rPh>
    <phoneticPr fontId="1"/>
  </si>
  <si>
    <t>鉛300ppm超</t>
    <rPh sb="0" eb="1">
      <t>ナマリ</t>
    </rPh>
    <rPh sb="7" eb="8">
      <t>チョウ</t>
    </rPh>
    <phoneticPr fontId="1"/>
  </si>
  <si>
    <t>：含有有りの場合で、且つ、PVC内の鉛含有が300ppm以下である場合。</t>
    <rPh sb="1" eb="3">
      <t>ガンユウ</t>
    </rPh>
    <rPh sb="3" eb="4">
      <t>ア</t>
    </rPh>
    <rPh sb="6" eb="8">
      <t>バアイ</t>
    </rPh>
    <rPh sb="10" eb="11">
      <t>カ</t>
    </rPh>
    <rPh sb="16" eb="17">
      <t>ナイ</t>
    </rPh>
    <rPh sb="18" eb="19">
      <t>ナマリ</t>
    </rPh>
    <rPh sb="19" eb="21">
      <t>ガンユウ</t>
    </rPh>
    <rPh sb="28" eb="30">
      <t>イカ</t>
    </rPh>
    <rPh sb="33" eb="35">
      <t>バアイ</t>
    </rPh>
    <phoneticPr fontId="1"/>
  </si>
  <si>
    <t>・含有無し</t>
    <rPh sb="1" eb="3">
      <t>ガンユウ</t>
    </rPh>
    <rPh sb="3" eb="4">
      <t>ナ</t>
    </rPh>
    <phoneticPr fontId="1"/>
  </si>
  <si>
    <t>・含有有り</t>
    <rPh sb="1" eb="3">
      <t>ガンユウ</t>
    </rPh>
    <rPh sb="3" eb="4">
      <t>ア</t>
    </rPh>
    <phoneticPr fontId="1"/>
  </si>
  <si>
    <t>：含有有りの場合で、且つ、PVC内の鉛含有が300ppmを超える場合。</t>
    <rPh sb="1" eb="3">
      <t>ガンユウ</t>
    </rPh>
    <rPh sb="3" eb="4">
      <t>ア</t>
    </rPh>
    <rPh sb="6" eb="8">
      <t>バアイ</t>
    </rPh>
    <rPh sb="10" eb="11">
      <t>カ</t>
    </rPh>
    <rPh sb="16" eb="17">
      <t>ナイ</t>
    </rPh>
    <rPh sb="18" eb="19">
      <t>ナマリ</t>
    </rPh>
    <rPh sb="19" eb="21">
      <t>ガンユウ</t>
    </rPh>
    <rPh sb="29" eb="30">
      <t>コ</t>
    </rPh>
    <rPh sb="32" eb="34">
      <t>バアイ</t>
    </rPh>
    <phoneticPr fontId="1"/>
  </si>
  <si>
    <t>鉛300ppm以下</t>
    <rPh sb="0" eb="1">
      <t>ナマリ</t>
    </rPh>
    <rPh sb="7" eb="9">
      <t>イカ</t>
    </rPh>
    <phoneticPr fontId="1"/>
  </si>
  <si>
    <t>例えば、カドミウム及びその化合物の場合、カドミウム元素の濃度とする。</t>
    <rPh sb="0" eb="1">
      <t>タト</t>
    </rPh>
    <rPh sb="9" eb="10">
      <t>オヨ</t>
    </rPh>
    <rPh sb="13" eb="16">
      <t>カゴウブツ</t>
    </rPh>
    <rPh sb="17" eb="19">
      <t>バアイ</t>
    </rPh>
    <rPh sb="25" eb="27">
      <t>ゲンソ</t>
    </rPh>
    <rPh sb="28" eb="30">
      <t>ノウド</t>
    </rPh>
    <phoneticPr fontId="1"/>
  </si>
  <si>
    <t xml:space="preserve">(注)クロメート処理に関しては、クロメート皮膜のみ（下地メッキを含まない）を一つの均質材料とします。 </t>
    <rPh sb="1" eb="2">
      <t>チュウ</t>
    </rPh>
    <rPh sb="8" eb="10">
      <t>ショリ</t>
    </rPh>
    <rPh sb="11" eb="12">
      <t>カン</t>
    </rPh>
    <rPh sb="21" eb="23">
      <t>ヒマク</t>
    </rPh>
    <rPh sb="26" eb="28">
      <t>シタジ</t>
    </rPh>
    <rPh sb="32" eb="33">
      <t>フク</t>
    </rPh>
    <rPh sb="38" eb="39">
      <t>ヒト</t>
    </rPh>
    <rPh sb="41" eb="43">
      <t>キンシツ</t>
    </rPh>
    <rPh sb="43" eb="45">
      <t>ザイリョウ</t>
    </rPh>
    <phoneticPr fontId="1"/>
  </si>
  <si>
    <t>(*4) PBDEの最大許容濃度は、均質材料における、すべての種類のPBDE(Deca-BDE含む)の合計濃度とする。</t>
    <rPh sb="10" eb="12">
      <t>サイダイ</t>
    </rPh>
    <rPh sb="12" eb="14">
      <t>キョヨウ</t>
    </rPh>
    <rPh sb="14" eb="16">
      <t>ノウド</t>
    </rPh>
    <rPh sb="18" eb="20">
      <t>キンシツ</t>
    </rPh>
    <rPh sb="20" eb="22">
      <t>ザイリョウ</t>
    </rPh>
    <rPh sb="31" eb="33">
      <t>シュルイ</t>
    </rPh>
    <rPh sb="47" eb="48">
      <t>フク</t>
    </rPh>
    <rPh sb="51" eb="53">
      <t>ゴウケイ</t>
    </rPh>
    <rPh sb="53" eb="55">
      <t>ノウド</t>
    </rPh>
    <phoneticPr fontId="1"/>
  </si>
  <si>
    <t>＜EU包装材指令、米国包装材規制＞</t>
    <phoneticPr fontId="1"/>
  </si>
  <si>
    <t>(*3) 金属化合物の最大許容濃度は、均質材料に対する、金属元素の質量比率とする。</t>
    <rPh sb="5" eb="7">
      <t>キンゾク</t>
    </rPh>
    <rPh sb="7" eb="10">
      <t>カゴウブツ</t>
    </rPh>
    <rPh sb="11" eb="13">
      <t>サイダイ</t>
    </rPh>
    <rPh sb="13" eb="15">
      <t>キョヨウ</t>
    </rPh>
    <rPh sb="15" eb="17">
      <t>ノウド</t>
    </rPh>
    <rPh sb="19" eb="21">
      <t>キンシツ</t>
    </rPh>
    <rPh sb="21" eb="23">
      <t>ザイリョウ</t>
    </rPh>
    <rPh sb="24" eb="25">
      <t>タイ</t>
    </rPh>
    <rPh sb="28" eb="30">
      <t>キンゾク</t>
    </rPh>
    <rPh sb="30" eb="32">
      <t>ゲンソ</t>
    </rPh>
    <rPh sb="33" eb="35">
      <t>シツリョウ</t>
    </rPh>
    <rPh sb="35" eb="37">
      <t>ヒリツ</t>
    </rPh>
    <phoneticPr fontId="1"/>
  </si>
  <si>
    <t>0.1wt% (1000ppm) (*4)</t>
    <phoneticPr fontId="1"/>
  </si>
  <si>
    <t>ＰＶＣの中の鉛の含有。米国カリフォルニア州プロポジション６５による。(*5)</t>
    <rPh sb="4" eb="5">
      <t>ナカ</t>
    </rPh>
    <rPh sb="6" eb="7">
      <t>ナマリ</t>
    </rPh>
    <rPh sb="8" eb="10">
      <t>ガンユウ</t>
    </rPh>
    <rPh sb="11" eb="13">
      <t>ベイコク</t>
    </rPh>
    <rPh sb="20" eb="21">
      <t>シュウ</t>
    </rPh>
    <phoneticPr fontId="1"/>
  </si>
  <si>
    <t>(*5) PVCの中の鉛が300ppmを超える場合は明示義務。使用禁止条件ではありません。</t>
    <rPh sb="9" eb="10">
      <t>ナカ</t>
    </rPh>
    <rPh sb="11" eb="12">
      <t>ナマリ</t>
    </rPh>
    <rPh sb="20" eb="21">
      <t>コ</t>
    </rPh>
    <rPh sb="23" eb="25">
      <t>バアイ</t>
    </rPh>
    <rPh sb="26" eb="28">
      <t>メイジ</t>
    </rPh>
    <rPh sb="28" eb="30">
      <t>ギム</t>
    </rPh>
    <rPh sb="31" eb="33">
      <t>シヨウ</t>
    </rPh>
    <rPh sb="33" eb="35">
      <t>キンシ</t>
    </rPh>
    <rPh sb="35" eb="37">
      <t>ジョウケン</t>
    </rPh>
    <phoneticPr fontId="1"/>
  </si>
  <si>
    <t>Deca-BDEは不使用となっていますか？（ＲｏＨＳ指令でも規制対象となっています）</t>
    <rPh sb="9" eb="10">
      <t>フ</t>
    </rPh>
    <rPh sb="10" eb="12">
      <t>シヨウ</t>
    </rPh>
    <rPh sb="26" eb="28">
      <t>シレイ</t>
    </rPh>
    <rPh sb="30" eb="32">
      <t>キセイ</t>
    </rPh>
    <rPh sb="32" eb="34">
      <t>タイショウ</t>
    </rPh>
    <phoneticPr fontId="1"/>
  </si>
  <si>
    <t>電池に関し、EUの電池指令に適合していますか?</t>
    <rPh sb="0" eb="2">
      <t>デンチ</t>
    </rPh>
    <rPh sb="3" eb="4">
      <t>カン</t>
    </rPh>
    <rPh sb="9" eb="11">
      <t>デンチ</t>
    </rPh>
    <rPh sb="11" eb="13">
      <t>シレイ</t>
    </rPh>
    <rPh sb="14" eb="16">
      <t>テキゴウ</t>
    </rPh>
    <phoneticPr fontId="1"/>
  </si>
  <si>
    <t>ポリ塩化ビフェニル類 (ＰＣＢ類)/ポリ塩化ターフェニル類（ＰＣＴ類）</t>
    <rPh sb="20" eb="22">
      <t>エンカ</t>
    </rPh>
    <rPh sb="28" eb="29">
      <t>ルイ</t>
    </rPh>
    <rPh sb="33" eb="34">
      <t>ルイ</t>
    </rPh>
    <phoneticPr fontId="1"/>
  </si>
  <si>
    <t>RoHS指令
適用除外
番号</t>
    <rPh sb="4" eb="6">
      <t>シレイ</t>
    </rPh>
    <rPh sb="7" eb="9">
      <t>テキヨウ</t>
    </rPh>
    <rPh sb="9" eb="11">
      <t>ジョガイ</t>
    </rPh>
    <rPh sb="12" eb="14">
      <t>バンゴウ</t>
    </rPh>
    <phoneticPr fontId="1"/>
  </si>
  <si>
    <t>三置換有機スズ化合物 （ＴＢＴ類、ＴＰＴ類、他。TBTO除く）</t>
    <rPh sb="0" eb="1">
      <t>サン</t>
    </rPh>
    <rPh sb="1" eb="3">
      <t>チカン</t>
    </rPh>
    <rPh sb="3" eb="5">
      <t>ユウキ</t>
    </rPh>
    <rPh sb="7" eb="10">
      <t>カゴウブツ</t>
    </rPh>
    <rPh sb="15" eb="16">
      <t>タグイ</t>
    </rPh>
    <rPh sb="20" eb="21">
      <t>タグイ</t>
    </rPh>
    <rPh sb="22" eb="23">
      <t>ホカ</t>
    </rPh>
    <rPh sb="28" eb="29">
      <t>ノゾ</t>
    </rPh>
    <phoneticPr fontId="1"/>
  </si>
  <si>
    <t>欧州化学物質規制REACH ANNEX XVII(旧欧州指令76/769関係）に基づき定められた用途
   樹脂、塗料、インク、など</t>
    <rPh sb="0" eb="2">
      <t>オウシュウ</t>
    </rPh>
    <phoneticPr fontId="1"/>
  </si>
  <si>
    <t>部分について、表面部分にはニッケルは不使用となっていますか？＜REACH ANNEX XVII(旧76/769/EＥC)＞</t>
    <rPh sb="7" eb="9">
      <t>ヒョウメン</t>
    </rPh>
    <rPh sb="9" eb="11">
      <t>ブブン</t>
    </rPh>
    <rPh sb="18" eb="21">
      <t>フシヨウ</t>
    </rPh>
    <phoneticPr fontId="1"/>
  </si>
  <si>
    <t>フタル酸ジブチル（略称：ＤＢＰ）</t>
    <phoneticPr fontId="1"/>
  </si>
  <si>
    <t>フタル酸ジイソブチル（略称：ＤＩＢＰ）</t>
    <phoneticPr fontId="1"/>
  </si>
  <si>
    <t>一部の多環芳香族　炭化水素（PAH)</t>
    <rPh sb="0" eb="2">
      <t>イチブ</t>
    </rPh>
    <rPh sb="3" eb="4">
      <t>タ</t>
    </rPh>
    <rPh sb="4" eb="5">
      <t>ワ</t>
    </rPh>
    <rPh sb="5" eb="8">
      <t>ホウコウゾク</t>
    </rPh>
    <rPh sb="9" eb="11">
      <t>タンカ</t>
    </rPh>
    <rPh sb="11" eb="13">
      <t>スイソ</t>
    </rPh>
    <phoneticPr fontId="1"/>
  </si>
  <si>
    <t>皮膚または口腔内に直接、長時間または短期間で繰り返し接触するゴムまたはプラスチック部品</t>
    <phoneticPr fontId="1"/>
  </si>
  <si>
    <t>0.0001wt% (1ppm)</t>
    <phoneticPr fontId="1"/>
  </si>
  <si>
    <t>フタル酸ビス(2-　　エチルヘキシル)　　　（略称：ＤＥＨＰ）</t>
    <phoneticPr fontId="1"/>
  </si>
  <si>
    <t>フタル酸ブチル　　ベンジル　　　　　　（略称：ＢＢＰ）</t>
    <phoneticPr fontId="1"/>
  </si>
  <si>
    <t>0.1wt% (1000ppm)</t>
  </si>
  <si>
    <t>　特定アミン(表４参照）を形成するアゾ染料・顔料で、直接かつ長時間、皮膚に接触する部位への使用に限り禁止</t>
    <phoneticPr fontId="1"/>
  </si>
  <si>
    <t>別表５　一部の多環芳香族炭化水素類（PAH）</t>
    <rPh sb="4" eb="6">
      <t>イチブ</t>
    </rPh>
    <rPh sb="7" eb="8">
      <t>タ</t>
    </rPh>
    <rPh sb="8" eb="9">
      <t>ワ</t>
    </rPh>
    <rPh sb="9" eb="12">
      <t>ホウコウゾク</t>
    </rPh>
    <rPh sb="12" eb="14">
      <t>タンカ</t>
    </rPh>
    <rPh sb="14" eb="16">
      <t>スイソ</t>
    </rPh>
    <rPh sb="16" eb="17">
      <t>タグイ</t>
    </rPh>
    <phoneticPr fontId="1"/>
  </si>
  <si>
    <t>化学式</t>
    <rPh sb="0" eb="3">
      <t>カガクシキ</t>
    </rPh>
    <phoneticPr fontId="1"/>
  </si>
  <si>
    <t>CAS　No.</t>
    <phoneticPr fontId="1"/>
  </si>
  <si>
    <t>No.</t>
    <phoneticPr fontId="1"/>
  </si>
  <si>
    <t>ベンゾ（ａ）ピレン</t>
    <phoneticPr fontId="1"/>
  </si>
  <si>
    <t>ベンゾ（ｅ）ピレン</t>
    <phoneticPr fontId="1"/>
  </si>
  <si>
    <t>ベンゾ（ａ）アントラセン</t>
    <phoneticPr fontId="1"/>
  </si>
  <si>
    <t>クリセン</t>
    <phoneticPr fontId="1"/>
  </si>
  <si>
    <t>ベンゾ（ｂ）フルオランテン</t>
    <phoneticPr fontId="1"/>
  </si>
  <si>
    <t>ベンゾ（ｊ）フルオランテン</t>
    <phoneticPr fontId="1"/>
  </si>
  <si>
    <t>ベンゾ（k）フルオランテン</t>
    <phoneticPr fontId="1"/>
  </si>
  <si>
    <t>ジベンゾ（ａ，ｈ）アントラセン</t>
    <phoneticPr fontId="1"/>
  </si>
  <si>
    <t>50-32-8</t>
    <phoneticPr fontId="1"/>
  </si>
  <si>
    <t>192-97-2</t>
    <phoneticPr fontId="1"/>
  </si>
  <si>
    <t>56-55-3</t>
    <phoneticPr fontId="1"/>
  </si>
  <si>
    <t>218-01-9</t>
    <phoneticPr fontId="1"/>
  </si>
  <si>
    <t>205-99-2</t>
    <phoneticPr fontId="1"/>
  </si>
  <si>
    <t>205-82-3</t>
    <phoneticPr fontId="1"/>
  </si>
  <si>
    <t>207-08-9</t>
    <phoneticPr fontId="1"/>
  </si>
  <si>
    <t>53-70-3</t>
    <phoneticPr fontId="1"/>
  </si>
  <si>
    <t xml:space="preserve"> 期限付きの規制除外用途は「規制用途」の方を選択願います。</t>
    <rPh sb="1" eb="3">
      <t>キゲン</t>
    </rPh>
    <rPh sb="3" eb="4">
      <t>ツ</t>
    </rPh>
    <rPh sb="6" eb="8">
      <t>キセイ</t>
    </rPh>
    <rPh sb="8" eb="10">
      <t>ジョガイ</t>
    </rPh>
    <rPh sb="10" eb="12">
      <t>ヨウト</t>
    </rPh>
    <rPh sb="14" eb="16">
      <t>キセイ</t>
    </rPh>
    <rPh sb="16" eb="18">
      <t>ヨウト</t>
    </rPh>
    <rPh sb="20" eb="21">
      <t>ホウ</t>
    </rPh>
    <rPh sb="22" eb="24">
      <t>センタク</t>
    </rPh>
    <rPh sb="24" eb="25">
      <t>ネガ</t>
    </rPh>
    <phoneticPr fontId="1"/>
  </si>
  <si>
    <t xml:space="preserve"> 期限付きの規制除外用途は、こちらを選択願います。但し期限までは納入可能です。</t>
    <rPh sb="1" eb="3">
      <t>キゲン</t>
    </rPh>
    <rPh sb="3" eb="4">
      <t>ツ</t>
    </rPh>
    <rPh sb="6" eb="8">
      <t>キセイ</t>
    </rPh>
    <rPh sb="8" eb="10">
      <t>ジョガイ</t>
    </rPh>
    <rPh sb="10" eb="12">
      <t>ヨウト</t>
    </rPh>
    <rPh sb="18" eb="20">
      <t>センタク</t>
    </rPh>
    <rPh sb="20" eb="21">
      <t>ネガ</t>
    </rPh>
    <rPh sb="25" eb="26">
      <t>タダ</t>
    </rPh>
    <phoneticPr fontId="1"/>
  </si>
  <si>
    <t>　　直接かつ長時間、皮膚に接触するゴムもしくはプラスチック部品への１ｐｐｍ以上の使用に限り禁止　（欧州REACH規則付属書XVIIの指定による）</t>
    <rPh sb="49" eb="51">
      <t>オウシュウ</t>
    </rPh>
    <rPh sb="56" eb="58">
      <t>キソク</t>
    </rPh>
    <rPh sb="58" eb="61">
      <t>フゾクショ</t>
    </rPh>
    <rPh sb="66" eb="68">
      <t>シテイ</t>
    </rPh>
    <phoneticPr fontId="1"/>
  </si>
  <si>
    <t>一部の多環芳香族炭化水素（PAH) &lt;別表５参照&gt;</t>
    <rPh sb="0" eb="2">
      <t>イチブ</t>
    </rPh>
    <rPh sb="3" eb="4">
      <t>タ</t>
    </rPh>
    <rPh sb="4" eb="5">
      <t>ワ</t>
    </rPh>
    <rPh sb="5" eb="8">
      <t>ホウコウゾク</t>
    </rPh>
    <rPh sb="8" eb="10">
      <t>タンカ</t>
    </rPh>
    <rPh sb="10" eb="12">
      <t>スイソ</t>
    </rPh>
    <phoneticPr fontId="1"/>
  </si>
  <si>
    <r>
      <t>＊期限付き規制除外用途は、「規制用途」を選択願います。備考欄に明記願います。</t>
    </r>
    <r>
      <rPr>
        <sz val="9"/>
        <rFont val="ＭＳ Ｐ明朝"/>
        <family val="1"/>
        <charset val="128"/>
      </rPr>
      <t>期限までは納入は可能です。</t>
    </r>
    <rPh sb="1" eb="3">
      <t>キゲン</t>
    </rPh>
    <rPh sb="3" eb="4">
      <t>ツ</t>
    </rPh>
    <rPh sb="5" eb="7">
      <t>キセイ</t>
    </rPh>
    <rPh sb="7" eb="9">
      <t>ジョガイ</t>
    </rPh>
    <rPh sb="9" eb="11">
      <t>ヨウト</t>
    </rPh>
    <rPh sb="14" eb="16">
      <t>キセイ</t>
    </rPh>
    <rPh sb="16" eb="18">
      <t>ヨウト</t>
    </rPh>
    <rPh sb="20" eb="22">
      <t>センタク</t>
    </rPh>
    <rPh sb="22" eb="23">
      <t>ネガ</t>
    </rPh>
    <rPh sb="27" eb="29">
      <t>ビコウ</t>
    </rPh>
    <rPh sb="29" eb="30">
      <t>ラン</t>
    </rPh>
    <rPh sb="31" eb="33">
      <t>メイキ</t>
    </rPh>
    <rPh sb="33" eb="34">
      <t>ネガ</t>
    </rPh>
    <rPh sb="38" eb="40">
      <t>キゲン</t>
    </rPh>
    <rPh sb="43" eb="45">
      <t>ノウニュウ</t>
    </rPh>
    <rPh sb="46" eb="48">
      <t>カノウ</t>
    </rPh>
    <phoneticPr fontId="1"/>
  </si>
  <si>
    <t>　(少なくとも使用部品単位でを不純物の最大許容濃度（別表２参照方）を超えないものとします)</t>
    <rPh sb="15" eb="18">
      <t>フジュンブツ</t>
    </rPh>
    <rPh sb="19" eb="21">
      <t>サイダイ</t>
    </rPh>
    <rPh sb="21" eb="23">
      <t>キョヨウ</t>
    </rPh>
    <rPh sb="23" eb="25">
      <t>ノウド</t>
    </rPh>
    <rPh sb="26" eb="28">
      <t>ベッピョウ</t>
    </rPh>
    <rPh sb="29" eb="31">
      <t>サンショウ</t>
    </rPh>
    <rPh sb="31" eb="32">
      <t>カタ</t>
    </rPh>
    <phoneticPr fontId="1"/>
  </si>
  <si>
    <t>赤リン</t>
    <rPh sb="0" eb="1">
      <t>アカ</t>
    </rPh>
    <phoneticPr fontId="1"/>
  </si>
  <si>
    <t>金属を除くすべての納入品への含有</t>
    <phoneticPr fontId="1"/>
  </si>
  <si>
    <t>0.1wt% (1000ppm)　(*７)</t>
    <phoneticPr fontId="1"/>
  </si>
  <si>
    <t>(*7)意図的に使用されている赤リンの最大許容濃度はリン元素の濃度とする</t>
    <phoneticPr fontId="1"/>
  </si>
  <si>
    <t>赤りん（樹脂中の難燃材使用）</t>
    <rPh sb="0" eb="1">
      <t>アカ</t>
    </rPh>
    <rPh sb="4" eb="7">
      <t>ジュシチュウ</t>
    </rPh>
    <rPh sb="8" eb="10">
      <t>ナンネン</t>
    </rPh>
    <rPh sb="10" eb="11">
      <t>ザイ</t>
    </rPh>
    <rPh sb="11" eb="13">
      <t>シヨウ</t>
    </rPh>
    <phoneticPr fontId="1"/>
  </si>
  <si>
    <t>Rev11 ｸﾞﾘｰﾝ</t>
    <phoneticPr fontId="1"/>
  </si>
  <si>
    <t>フラグ</t>
    <phoneticPr fontId="1"/>
  </si>
  <si>
    <t>その他フラグ</t>
    <rPh sb="2" eb="3">
      <t>タ</t>
    </rPh>
    <phoneticPr fontId="1"/>
  </si>
  <si>
    <t>・Ｒ～AF列を非表示</t>
    <rPh sb="5" eb="6">
      <t>レツ</t>
    </rPh>
    <rPh sb="7" eb="10">
      <t>ヒヒョウジ</t>
    </rPh>
    <phoneticPr fontId="1"/>
  </si>
  <si>
    <t>・回答にあたっては別表６「環境関連物質 使用/不使用宣言書 作成にあたってのチェックリスト」を確認願 います。</t>
    <rPh sb="1" eb="3">
      <t>カイトウ</t>
    </rPh>
    <rPh sb="9" eb="11">
      <t>ベッピョウ</t>
    </rPh>
    <rPh sb="13" eb="15">
      <t>カンキョウ</t>
    </rPh>
    <rPh sb="15" eb="17">
      <t>カンレン</t>
    </rPh>
    <rPh sb="17" eb="19">
      <t>ブッシツ</t>
    </rPh>
    <rPh sb="20" eb="22">
      <t>シヨウ</t>
    </rPh>
    <rPh sb="23" eb="24">
      <t>フ</t>
    </rPh>
    <rPh sb="24" eb="26">
      <t>シヨウ</t>
    </rPh>
    <rPh sb="26" eb="28">
      <t>センゲン</t>
    </rPh>
    <rPh sb="28" eb="29">
      <t>ショ</t>
    </rPh>
    <rPh sb="30" eb="32">
      <t>サクセイ</t>
    </rPh>
    <rPh sb="47" eb="48">
      <t>カタシ</t>
    </rPh>
    <phoneticPr fontId="1"/>
  </si>
  <si>
    <t>・調査対象とする環境関連物質(２４物質)の含有が有るか無いかを回答願います。</t>
    <rPh sb="33" eb="34">
      <t>ネガ</t>
    </rPh>
    <phoneticPr fontId="1"/>
  </si>
  <si>
    <t>・１～１０の物質(ＲｏＨＳ指令対象１０物質、および２０の物質については、不純物含有濃度についても必ず回答願います。</t>
    <rPh sb="13" eb="15">
      <t>シレイ</t>
    </rPh>
    <rPh sb="15" eb="17">
      <t>タイショウ</t>
    </rPh>
    <rPh sb="19" eb="21">
      <t>ブッシツ</t>
    </rPh>
    <rPh sb="28" eb="30">
      <t>ブッシツ</t>
    </rPh>
    <rPh sb="48" eb="49">
      <t>カナラ</t>
    </rPh>
    <rPh sb="52" eb="53">
      <t>ネガ</t>
    </rPh>
    <phoneticPr fontId="1"/>
  </si>
  <si>
    <t>選択肢の指定方法 (物質１～21使用禁止物質（禁止予定物質［物質7～10］含む)：</t>
    <rPh sb="0" eb="3">
      <t>センタクシ</t>
    </rPh>
    <rPh sb="4" eb="6">
      <t>シテイ</t>
    </rPh>
    <rPh sb="6" eb="8">
      <t>ホウホウ</t>
    </rPh>
    <rPh sb="10" eb="12">
      <t>ブッシツ</t>
    </rPh>
    <rPh sb="23" eb="25">
      <t>キンシ</t>
    </rPh>
    <rPh sb="25" eb="27">
      <t>ヨテイ</t>
    </rPh>
    <rPh sb="27" eb="29">
      <t>ブッシツ</t>
    </rPh>
    <rPh sb="30" eb="32">
      <t>ブッシツ</t>
    </rPh>
    <rPh sb="37" eb="38">
      <t>フク</t>
    </rPh>
    <phoneticPr fontId="1"/>
  </si>
  <si>
    <t>：物質１～１０、および２０については「閾値以下」か「閾値を超える」かを回答願います。別表２参照。</t>
    <rPh sb="1" eb="3">
      <t>ブッシツ</t>
    </rPh>
    <rPh sb="37" eb="38">
      <t>ネガ</t>
    </rPh>
    <rPh sb="42" eb="44">
      <t>ベッピョウ</t>
    </rPh>
    <rPh sb="45" eb="47">
      <t>サンショウ</t>
    </rPh>
    <phoneticPr fontId="1"/>
  </si>
  <si>
    <t>選択肢の指定方法 (物質22～24：削減物質）：</t>
    <rPh sb="0" eb="3">
      <t>センタクシ</t>
    </rPh>
    <rPh sb="4" eb="6">
      <t>シテイ</t>
    </rPh>
    <rPh sb="6" eb="8">
      <t>ホウホウ</t>
    </rPh>
    <rPh sb="10" eb="12">
      <t>ブッシツ</t>
    </rPh>
    <rPh sb="18" eb="20">
      <t>サクゲン</t>
    </rPh>
    <rPh sb="20" eb="22">
      <t>ブッシツ</t>
    </rPh>
    <phoneticPr fontId="1"/>
  </si>
  <si>
    <t xml:space="preserve">：当該物質の意図した含有あり。物質22(PVC)は鉛含有で下記の区分でお願い致します。 </t>
    <rPh sb="1" eb="3">
      <t>トウガイ</t>
    </rPh>
    <rPh sb="3" eb="5">
      <t>ブッシツ</t>
    </rPh>
    <rPh sb="6" eb="8">
      <t>イト</t>
    </rPh>
    <rPh sb="10" eb="12">
      <t>ガンユウ</t>
    </rPh>
    <rPh sb="15" eb="17">
      <t>ブッシツ</t>
    </rPh>
    <rPh sb="25" eb="26">
      <t>ナマリ</t>
    </rPh>
    <rPh sb="26" eb="28">
      <t>ガンユウ</t>
    </rPh>
    <rPh sb="29" eb="31">
      <t>カキ</t>
    </rPh>
    <rPh sb="32" eb="34">
      <t>クブン</t>
    </rPh>
    <rPh sb="36" eb="37">
      <t>ネガ</t>
    </rPh>
    <rPh sb="38" eb="39">
      <t>イタ</t>
    </rPh>
    <phoneticPr fontId="1"/>
  </si>
  <si>
    <t>選択肢の指定方法 (項目２５：確認項目）：</t>
    <rPh sb="0" eb="3">
      <t>センタクシ</t>
    </rPh>
    <rPh sb="4" eb="6">
      <t>シテイ</t>
    </rPh>
    <rPh sb="6" eb="8">
      <t>ホウホウ</t>
    </rPh>
    <rPh sb="10" eb="12">
      <t>コウモク</t>
    </rPh>
    <rPh sb="15" eb="17">
      <t>カクニン</t>
    </rPh>
    <rPh sb="17" eb="19">
      <t>コウモク</t>
    </rPh>
    <phoneticPr fontId="1"/>
  </si>
  <si>
    <t>　但し、不純物として把握され濃度などが管理されていることを前提とします。</t>
    <rPh sb="1" eb="2">
      <t>タダ</t>
    </rPh>
    <phoneticPr fontId="1"/>
  </si>
  <si>
    <t>・調達条件：特段の理由がない限り、使用禁止物質（物質１～21）で”含有有り 規制用途”及び”閾値超える”がないこと、</t>
    <rPh sb="1" eb="3">
      <t>チョウタツ</t>
    </rPh>
    <rPh sb="3" eb="5">
      <t>ジョウケン</t>
    </rPh>
    <rPh sb="6" eb="8">
      <t>トクダン</t>
    </rPh>
    <rPh sb="9" eb="11">
      <t>リユウ</t>
    </rPh>
    <rPh sb="14" eb="15">
      <t>カギ</t>
    </rPh>
    <rPh sb="17" eb="19">
      <t>シヨウ</t>
    </rPh>
    <rPh sb="19" eb="21">
      <t>キンシ</t>
    </rPh>
    <rPh sb="21" eb="23">
      <t>ブッシツ</t>
    </rPh>
    <rPh sb="24" eb="26">
      <t>ブッシツ</t>
    </rPh>
    <rPh sb="33" eb="35">
      <t>ガンユウ</t>
    </rPh>
    <rPh sb="35" eb="36">
      <t>ア</t>
    </rPh>
    <rPh sb="38" eb="40">
      <t>キセイ</t>
    </rPh>
    <rPh sb="40" eb="42">
      <t>ヨウト</t>
    </rPh>
    <rPh sb="43" eb="44">
      <t>オヨ</t>
    </rPh>
    <rPh sb="46" eb="48">
      <t>シキイチ</t>
    </rPh>
    <rPh sb="48" eb="49">
      <t>コ</t>
    </rPh>
    <phoneticPr fontId="1"/>
  </si>
  <si>
    <r>
      <t>別紙有り</t>
    </r>
    <r>
      <rPr>
        <sz val="8"/>
        <rFont val="ＭＳ Ｐ明朝"/>
        <family val="1"/>
        <charset val="128"/>
      </rPr>
      <t>(*2)</t>
    </r>
    <phoneticPr fontId="1"/>
  </si>
  <si>
    <t>調査対象とする環境関連物質(24物質)</t>
    <phoneticPr fontId="1"/>
  </si>
  <si>
    <t>＊意図した含有の有無　：　1～21の各物質について 『意図した含有の有無』 を選択肢より１箇所選び回答願います。</t>
    <rPh sb="1" eb="3">
      <t>イト</t>
    </rPh>
    <rPh sb="5" eb="7">
      <t>ガンユウ</t>
    </rPh>
    <rPh sb="8" eb="10">
      <t>ウム</t>
    </rPh>
    <rPh sb="18" eb="21">
      <t>カクブッシツ</t>
    </rPh>
    <rPh sb="31" eb="33">
      <t>ガンユウ</t>
    </rPh>
    <rPh sb="39" eb="42">
      <t>センタクシ</t>
    </rPh>
    <rPh sb="47" eb="48">
      <t>エラ</t>
    </rPh>
    <rPh sb="49" eb="51">
      <t>カイトウ</t>
    </rPh>
    <rPh sb="51" eb="52">
      <t>ネガ</t>
    </rPh>
    <phoneticPr fontId="1"/>
  </si>
  <si>
    <t>＊不純物　：　 1～10、および20の各物質について製品を構成する各部位(均質材料)における不純物含有濃度が 『閾値以下』 か 『閾値超える』 かを</t>
    <rPh sb="1" eb="4">
      <t>フジュンブツ</t>
    </rPh>
    <rPh sb="26" eb="28">
      <t>セイヒン</t>
    </rPh>
    <rPh sb="29" eb="31">
      <t>コウセイ</t>
    </rPh>
    <rPh sb="33" eb="34">
      <t>カク</t>
    </rPh>
    <rPh sb="34" eb="36">
      <t>ブイ</t>
    </rPh>
    <rPh sb="37" eb="39">
      <t>キンシツ</t>
    </rPh>
    <rPh sb="39" eb="41">
      <t>ザイリョウ</t>
    </rPh>
    <rPh sb="46" eb="49">
      <t>フジュンブツ</t>
    </rPh>
    <rPh sb="49" eb="51">
      <t>ガンユウ</t>
    </rPh>
    <rPh sb="51" eb="53">
      <t>ノウド</t>
    </rPh>
    <rPh sb="56" eb="58">
      <t>シキイチ</t>
    </rPh>
    <rPh sb="58" eb="60">
      <t>イカ</t>
    </rPh>
    <rPh sb="65" eb="67">
      <t>シキイチ</t>
    </rPh>
    <rPh sb="67" eb="68">
      <t>チョウ</t>
    </rPh>
    <phoneticPr fontId="1"/>
  </si>
  <si>
    <t>＊22～24の各物質について含有の有無を回答願います。物質22(PVC)で含有有りの場合、PVC中の鉛含有が"300ppm超"か"300ppm以下"かを選択願います。</t>
    <rPh sb="7" eb="8">
      <t>カク</t>
    </rPh>
    <rPh sb="8" eb="10">
      <t>ブッシツ</t>
    </rPh>
    <rPh sb="14" eb="16">
      <t>ガンユウ</t>
    </rPh>
    <rPh sb="17" eb="19">
      <t>ウム</t>
    </rPh>
    <rPh sb="20" eb="22">
      <t>カイトウ</t>
    </rPh>
    <rPh sb="22" eb="23">
      <t>ネガ</t>
    </rPh>
    <rPh sb="27" eb="29">
      <t>ブッシツ</t>
    </rPh>
    <rPh sb="37" eb="39">
      <t>ガンユウ</t>
    </rPh>
    <rPh sb="39" eb="40">
      <t>ア</t>
    </rPh>
    <rPh sb="42" eb="44">
      <t>バアイ</t>
    </rPh>
    <rPh sb="48" eb="49">
      <t>チュウ</t>
    </rPh>
    <rPh sb="50" eb="51">
      <t>ナマリ</t>
    </rPh>
    <rPh sb="51" eb="53">
      <t>ガンユウ</t>
    </rPh>
    <rPh sb="61" eb="62">
      <t>チョウ</t>
    </rPh>
    <rPh sb="71" eb="73">
      <t>イカ</t>
    </rPh>
    <rPh sb="76" eb="78">
      <t>センタク</t>
    </rPh>
    <rPh sb="78" eb="79">
      <t>ネガ</t>
    </rPh>
    <phoneticPr fontId="1"/>
  </si>
  <si>
    <t xml:space="preserve">  （電池指令2006/66/EC、および2013/56/EU） </t>
    <rPh sb="3" eb="5">
      <t>デンチ</t>
    </rPh>
    <rPh sb="5" eb="7">
      <t>シレイ</t>
    </rPh>
    <phoneticPr fontId="1"/>
  </si>
  <si>
    <t>(*6) 電池（１次電池及び２次電池）に関しては、EU電池指令(91/157/EEC,及び2013/56/EU)の定めを優先します。</t>
    <rPh sb="5" eb="7">
      <t>デンチ</t>
    </rPh>
    <rPh sb="9" eb="10">
      <t>ジ</t>
    </rPh>
    <rPh sb="10" eb="12">
      <t>デンチ</t>
    </rPh>
    <rPh sb="12" eb="13">
      <t>オヨ</t>
    </rPh>
    <rPh sb="15" eb="16">
      <t>ジ</t>
    </rPh>
    <rPh sb="16" eb="18">
      <t>デンチ</t>
    </rPh>
    <rPh sb="20" eb="21">
      <t>カン</t>
    </rPh>
    <rPh sb="27" eb="29">
      <t>デンチ</t>
    </rPh>
    <rPh sb="29" eb="31">
      <t>シレイ</t>
    </rPh>
    <rPh sb="43" eb="44">
      <t>オヨ</t>
    </rPh>
    <rPh sb="57" eb="58">
      <t>サダ</t>
    </rPh>
    <rPh sb="60" eb="62">
      <t>ユウセン</t>
    </rPh>
    <phoneticPr fontId="1"/>
  </si>
  <si>
    <r>
      <rPr>
        <sz val="8"/>
        <rFont val="ＭＳ Ｐ明朝"/>
        <family val="1"/>
        <charset val="128"/>
      </rPr>
      <t>項目番号</t>
    </r>
    <r>
      <rPr>
        <sz val="10"/>
        <rFont val="ＭＳ Ｐ明朝"/>
        <family val="1"/>
        <charset val="128"/>
      </rPr>
      <t xml:space="preserve">
*1</t>
    </r>
    <rPh sb="0" eb="2">
      <t>コウモク</t>
    </rPh>
    <rPh sb="2" eb="4">
      <t>バンゴウ</t>
    </rPh>
    <phoneticPr fontId="1"/>
  </si>
  <si>
    <t>最大許容濃度(*2)(*3)(*6)</t>
    <rPh sb="0" eb="2">
      <t>サイダイ</t>
    </rPh>
    <rPh sb="2" eb="4">
      <t>キョヨウ</t>
    </rPh>
    <rPh sb="4" eb="6">
      <t>ノウド</t>
    </rPh>
    <phoneticPr fontId="1"/>
  </si>
  <si>
    <t>カドミウム</t>
    <phoneticPr fontId="1"/>
  </si>
  <si>
    <t>六価クロム</t>
    <rPh sb="0" eb="2">
      <t>ロッカ</t>
    </rPh>
    <phoneticPr fontId="1"/>
  </si>
  <si>
    <t>鉛</t>
    <rPh sb="0" eb="1">
      <t>ナマリ</t>
    </rPh>
    <phoneticPr fontId="1"/>
  </si>
  <si>
    <t>納入品について無関係の事項は、宣言書のチェックにあたっては、適合と見なしてください。</t>
    <rPh sb="0" eb="2">
      <t>ノウニュウ</t>
    </rPh>
    <rPh sb="2" eb="3">
      <t>ヒン</t>
    </rPh>
    <rPh sb="7" eb="10">
      <t>ムカンケイ</t>
    </rPh>
    <rPh sb="11" eb="13">
      <t>ジコウ</t>
    </rPh>
    <rPh sb="30" eb="32">
      <t>テキゴウ</t>
    </rPh>
    <rPh sb="33" eb="34">
      <t>ミ</t>
    </rPh>
    <phoneticPr fontId="1"/>
  </si>
  <si>
    <t>PVC</t>
    <phoneticPr fontId="1"/>
  </si>
  <si>
    <t>２５ｇを越えるプラスチック部品へはPVC不含有である事
（ケーブル・内部配線を除く）</t>
    <rPh sb="4" eb="5">
      <t>コ</t>
    </rPh>
    <rPh sb="13" eb="15">
      <t>ブヒン</t>
    </rPh>
    <rPh sb="20" eb="21">
      <t>フ</t>
    </rPh>
    <rPh sb="21" eb="23">
      <t>ガンユウ</t>
    </rPh>
    <rPh sb="26" eb="27">
      <t>コト</t>
    </rPh>
    <rPh sb="34" eb="36">
      <t>ナイブ</t>
    </rPh>
    <rPh sb="36" eb="38">
      <t>ハイセン</t>
    </rPh>
    <rPh sb="39" eb="40">
      <t>ノゾ</t>
    </rPh>
    <phoneticPr fontId="1"/>
  </si>
  <si>
    <t>規制内容</t>
    <rPh sb="0" eb="2">
      <t>キセイ</t>
    </rPh>
    <rPh sb="2" eb="4">
      <t>ナイヨウ</t>
    </rPh>
    <phoneticPr fontId="1"/>
  </si>
  <si>
    <t>均質物質で５００ｐｐｍ以下である事
（再生材は除く）</t>
    <rPh sb="0" eb="2">
      <t>キンシツ</t>
    </rPh>
    <rPh sb="2" eb="4">
      <t>ブッシツ</t>
    </rPh>
    <rPh sb="11" eb="13">
      <t>イカ</t>
    </rPh>
    <rPh sb="16" eb="17">
      <t>コト</t>
    </rPh>
    <rPh sb="19" eb="21">
      <t>サイセイ</t>
    </rPh>
    <rPh sb="21" eb="22">
      <t>ザイ</t>
    </rPh>
    <rPh sb="23" eb="24">
      <t>ノゾ</t>
    </rPh>
    <phoneticPr fontId="1"/>
  </si>
  <si>
    <t>均質物質で５０ｐｐｍ以下である事
（再生材は除く）</t>
    <rPh sb="0" eb="2">
      <t>キンシツ</t>
    </rPh>
    <rPh sb="2" eb="4">
      <t>ブッシツ</t>
    </rPh>
    <rPh sb="10" eb="12">
      <t>イカ</t>
    </rPh>
    <rPh sb="15" eb="16">
      <t>コト</t>
    </rPh>
    <rPh sb="18" eb="20">
      <t>サイセイ</t>
    </rPh>
    <rPh sb="20" eb="21">
      <t>ザイ</t>
    </rPh>
    <rPh sb="22" eb="23">
      <t>ノゾ</t>
    </rPh>
    <phoneticPr fontId="1"/>
  </si>
  <si>
    <t>対象品目の総重量を基準として鉛含有が５０ｐｐｍ以下である事（＊１）
（ＲｏＨＳ指令除外項目の適用有り）</t>
    <rPh sb="0" eb="2">
      <t>タイショウ</t>
    </rPh>
    <rPh sb="2" eb="4">
      <t>ヒンモク</t>
    </rPh>
    <rPh sb="5" eb="8">
      <t>ソウジュウリョウ</t>
    </rPh>
    <rPh sb="9" eb="11">
      <t>キジュン</t>
    </rPh>
    <rPh sb="14" eb="15">
      <t>ナマリ</t>
    </rPh>
    <rPh sb="15" eb="17">
      <t>ガンユウ</t>
    </rPh>
    <rPh sb="23" eb="25">
      <t>イカ</t>
    </rPh>
    <rPh sb="28" eb="29">
      <t>コト</t>
    </rPh>
    <phoneticPr fontId="1"/>
  </si>
  <si>
    <t>別表７　ＥＰＥＡＴによる制限内容</t>
    <rPh sb="12" eb="14">
      <t>セイゲン</t>
    </rPh>
    <rPh sb="14" eb="16">
      <t>ナイヨウ</t>
    </rPh>
    <phoneticPr fontId="1"/>
  </si>
  <si>
    <t>別表６  環境関連物質  使用／不使用宣言書 作成にあたってのチェックリスト</t>
    <rPh sb="0" eb="2">
      <t>ベッピョウ</t>
    </rPh>
    <rPh sb="5" eb="7">
      <t>カンキョウ</t>
    </rPh>
    <rPh sb="7" eb="9">
      <t>カンレン</t>
    </rPh>
    <rPh sb="9" eb="11">
      <t>ブッシツ</t>
    </rPh>
    <rPh sb="13" eb="15">
      <t>シヨウ</t>
    </rPh>
    <rPh sb="16" eb="17">
      <t>フ</t>
    </rPh>
    <rPh sb="17" eb="19">
      <t>シヨウ</t>
    </rPh>
    <rPh sb="23" eb="25">
      <t>サクセイ</t>
    </rPh>
    <phoneticPr fontId="1"/>
  </si>
  <si>
    <t xml:space="preserve">  合わせて添付チェックリスト別表６の適合確認結果も回答願います。</t>
    <rPh sb="2" eb="3">
      <t>ア</t>
    </rPh>
    <rPh sb="6" eb="8">
      <t>テンプ</t>
    </rPh>
    <rPh sb="15" eb="17">
      <t>ベッピョウ</t>
    </rPh>
    <rPh sb="19" eb="21">
      <t>テキゴウ</t>
    </rPh>
    <rPh sb="21" eb="23">
      <t>カクニン</t>
    </rPh>
    <rPh sb="23" eb="25">
      <t>ケッカ</t>
    </rPh>
    <rPh sb="26" eb="28">
      <t>カイトウ</t>
    </rPh>
    <rPh sb="28" eb="29">
      <t>ネガ</t>
    </rPh>
    <phoneticPr fontId="1"/>
  </si>
  <si>
    <t>：添付チェックリスト別表６においてすべての項目に適合</t>
    <phoneticPr fontId="1"/>
  </si>
  <si>
    <t>：添付チェックリスト別表６において不適合がある</t>
    <rPh sb="17" eb="20">
      <t>フテキゴウ</t>
    </rPh>
    <phoneticPr fontId="1"/>
  </si>
  <si>
    <t xml:space="preserve">添付チェックリスト記載事項に関する適合  &lt;別表６&gt; </t>
    <rPh sb="0" eb="2">
      <t>テンプ</t>
    </rPh>
    <rPh sb="9" eb="11">
      <t>キサイ</t>
    </rPh>
    <rPh sb="11" eb="13">
      <t>ジコウ</t>
    </rPh>
    <rPh sb="14" eb="15">
      <t>カン</t>
    </rPh>
    <rPh sb="17" eb="19">
      <t>テキゴウ</t>
    </rPh>
    <rPh sb="22" eb="24">
      <t>ベッピョウ</t>
    </rPh>
    <phoneticPr fontId="1"/>
  </si>
  <si>
    <t>*25項目：添付シート（記入要領、チェックリスト）の中に記載されているチェックリスト&lt;別表６&gt;の確認結果を記入願います。</t>
    <rPh sb="3" eb="5">
      <t>コウモク</t>
    </rPh>
    <rPh sb="6" eb="8">
      <t>テンプ</t>
    </rPh>
    <rPh sb="12" eb="14">
      <t>キニュウ</t>
    </rPh>
    <rPh sb="14" eb="16">
      <t>ヨウリョウ</t>
    </rPh>
    <rPh sb="26" eb="27">
      <t>ナカ</t>
    </rPh>
    <rPh sb="28" eb="30">
      <t>キサイ</t>
    </rPh>
    <rPh sb="43" eb="45">
      <t>ベッピョウ</t>
    </rPh>
    <rPh sb="48" eb="50">
      <t>カクニン</t>
    </rPh>
    <rPh sb="50" eb="52">
      <t>ケッカ</t>
    </rPh>
    <rPh sb="53" eb="55">
      <t>キニュウ</t>
    </rPh>
    <rPh sb="55" eb="56">
      <t>ネガ</t>
    </rPh>
    <phoneticPr fontId="1"/>
  </si>
  <si>
    <t>（＊１）鉛の対象品目は、ＬＣＤユニットの液晶、ハウジング部分、プリント基板。そしてＡＣアダプタ、ＡＣコード、メインバッテリの６品</t>
    <rPh sb="4" eb="5">
      <t>ナマリ</t>
    </rPh>
    <rPh sb="6" eb="8">
      <t>タイショウ</t>
    </rPh>
    <rPh sb="8" eb="10">
      <t>ヒンモク</t>
    </rPh>
    <rPh sb="20" eb="22">
      <t>エキショウ</t>
    </rPh>
    <rPh sb="28" eb="30">
      <t>ブブン</t>
    </rPh>
    <rPh sb="35" eb="37">
      <t>キバン</t>
    </rPh>
    <rPh sb="63" eb="64">
      <t>ヒン</t>
    </rPh>
    <phoneticPr fontId="1"/>
  </si>
  <si>
    <r>
      <t xml:space="preserve">     物質22(PVC)   </t>
    </r>
    <r>
      <rPr>
        <b/>
        <sz val="10"/>
        <rFont val="ＭＳ Ｐ明朝"/>
        <family val="1"/>
        <charset val="128"/>
      </rPr>
      <t xml:space="preserve">  ・鉛300ppm超</t>
    </r>
    <phoneticPr fontId="1"/>
  </si>
  <si>
    <r>
      <t xml:space="preserve">     物質22(PVC)     </t>
    </r>
    <r>
      <rPr>
        <b/>
        <sz val="10"/>
        <rFont val="ＭＳ Ｐ明朝"/>
        <family val="1"/>
        <charset val="128"/>
      </rPr>
      <t>・鉛300ppm以下</t>
    </r>
    <phoneticPr fontId="1"/>
  </si>
  <si>
    <t xml:space="preserve"> ならびに、確認項目（項目２５、別表６）が”全て適合”であることとします。</t>
    <rPh sb="6" eb="8">
      <t>カクニン</t>
    </rPh>
    <rPh sb="8" eb="10">
      <t>コウモク</t>
    </rPh>
    <rPh sb="11" eb="13">
      <t>コウモク</t>
    </rPh>
    <rPh sb="16" eb="18">
      <t>ベッピョウ</t>
    </rPh>
    <rPh sb="22" eb="23">
      <t>スベ</t>
    </rPh>
    <rPh sb="24" eb="26">
      <t>テキゴウ</t>
    </rPh>
    <phoneticPr fontId="1"/>
  </si>
  <si>
    <r>
      <t>C</t>
    </r>
    <r>
      <rPr>
        <vertAlign val="subscript"/>
        <sz val="11"/>
        <rFont val="ＭＳ Ｐゴシック"/>
        <family val="3"/>
        <charset val="128"/>
      </rPr>
      <t>20</t>
    </r>
    <r>
      <rPr>
        <sz val="11"/>
        <rFont val="ＭＳ Ｐゴシック"/>
        <family val="3"/>
        <charset val="128"/>
      </rPr>
      <t>H</t>
    </r>
    <r>
      <rPr>
        <vertAlign val="subscript"/>
        <sz val="11"/>
        <rFont val="ＭＳ Ｐゴシック"/>
        <family val="3"/>
        <charset val="128"/>
      </rPr>
      <t>12</t>
    </r>
    <phoneticPr fontId="1"/>
  </si>
  <si>
    <r>
      <t>C</t>
    </r>
    <r>
      <rPr>
        <vertAlign val="subscript"/>
        <sz val="11"/>
        <rFont val="ＭＳ Ｐゴシック"/>
        <family val="3"/>
        <charset val="128"/>
      </rPr>
      <t>18</t>
    </r>
    <r>
      <rPr>
        <sz val="11"/>
        <rFont val="ＭＳ Ｐゴシック"/>
        <family val="3"/>
        <charset val="128"/>
      </rPr>
      <t>H</t>
    </r>
    <r>
      <rPr>
        <vertAlign val="subscript"/>
        <sz val="11"/>
        <rFont val="ＭＳ Ｐゴシック"/>
        <family val="3"/>
        <charset val="128"/>
      </rPr>
      <t>12</t>
    </r>
    <phoneticPr fontId="1"/>
  </si>
  <si>
    <r>
      <t>C</t>
    </r>
    <r>
      <rPr>
        <vertAlign val="subscript"/>
        <sz val="11"/>
        <rFont val="ＭＳ Ｐゴシック"/>
        <family val="3"/>
        <charset val="128"/>
      </rPr>
      <t>22</t>
    </r>
    <r>
      <rPr>
        <sz val="11"/>
        <rFont val="ＭＳ Ｐゴシック"/>
        <family val="3"/>
        <charset val="128"/>
      </rPr>
      <t>H</t>
    </r>
    <r>
      <rPr>
        <vertAlign val="subscript"/>
        <sz val="11"/>
        <rFont val="ＭＳ Ｐゴシック"/>
        <family val="3"/>
        <charset val="128"/>
      </rPr>
      <t>14</t>
    </r>
    <phoneticPr fontId="1"/>
  </si>
  <si>
    <t>フタル酸ビス(2-エチルヘキシル)（略称：ＤＥＨＰ）</t>
    <phoneticPr fontId="1"/>
  </si>
  <si>
    <t>フタル酸ジブチル（略称：ＤＢＰ）</t>
    <phoneticPr fontId="1"/>
  </si>
  <si>
    <t>フタル酸ブチルベンジル（略称：ＢＢＰ）</t>
    <phoneticPr fontId="1"/>
  </si>
  <si>
    <t>フタル酸ジイソブチル（略称：ＤＩＢＰ）</t>
    <phoneticPr fontId="1"/>
  </si>
  <si>
    <t>1-21(０、　１，　２，　９)</t>
    <phoneticPr fontId="1"/>
  </si>
  <si>
    <t>22(0,1,2) 23(0,1)  24(0,1)  25(0,1)</t>
    <phoneticPr fontId="1"/>
  </si>
  <si>
    <t>Ｒｅｖ．１１</t>
    <phoneticPr fontId="1"/>
  </si>
  <si>
    <t>米国ＥＰＥＡＴによる化学物質の規制内容（別表７参照方）を満たしている、もしくは、規制の対象外ですか？</t>
    <rPh sb="0" eb="2">
      <t>ベイコク</t>
    </rPh>
    <rPh sb="10" eb="12">
      <t>カガク</t>
    </rPh>
    <rPh sb="12" eb="14">
      <t>ブッシツ</t>
    </rPh>
    <rPh sb="15" eb="17">
      <t>キセイ</t>
    </rPh>
    <rPh sb="17" eb="19">
      <t>ナイヨウ</t>
    </rPh>
    <rPh sb="28" eb="29">
      <t>ミ</t>
    </rPh>
    <rPh sb="40" eb="42">
      <t>キセイ</t>
    </rPh>
    <rPh sb="43" eb="46">
      <t>タイショウガイ</t>
    </rPh>
    <phoneticPr fontId="1"/>
  </si>
  <si>
    <t>株式会社ソード宛て</t>
    <rPh sb="0" eb="2">
      <t>カブシキ</t>
    </rPh>
    <rPh sb="2" eb="4">
      <t>カイシャ</t>
    </rPh>
    <rPh sb="7" eb="8">
      <t>ア</t>
    </rPh>
    <phoneticPr fontId="1"/>
  </si>
  <si>
    <r>
      <t>ソード部品コード</t>
    </r>
    <r>
      <rPr>
        <sz val="8"/>
        <rFont val="ＭＳ Ｐ明朝"/>
        <family val="1"/>
        <charset val="128"/>
      </rPr>
      <t>（*1)</t>
    </r>
    <rPh sb="3" eb="5">
      <t>ブヒン</t>
    </rPh>
    <phoneticPr fontId="1"/>
  </si>
  <si>
    <t>・回答は、株式会社ソードへの納入品を対象とします。</t>
    <rPh sb="5" eb="7">
      <t>カブシキ</t>
    </rPh>
    <rPh sb="7" eb="9">
      <t>カイシャ</t>
    </rPh>
    <phoneticPr fontId="1"/>
  </si>
  <si>
    <t>・下欄の２点鎖線内はソード記入欄となりますので記入しないようお願いします。</t>
    <rPh sb="31" eb="32">
      <t>ネガ</t>
    </rPh>
    <phoneticPr fontId="1"/>
  </si>
  <si>
    <r>
      <t xml:space="preserve">             </t>
    </r>
    <r>
      <rPr>
        <sz val="9"/>
        <color rgb="FFFF0000"/>
        <rFont val="ＭＳ Ｐ明朝"/>
        <family val="1"/>
        <charset val="128"/>
      </rPr>
      <t>25項:別表６で不適合項目がある場合はその項目番号、理由、不適合部位をご記入願います。</t>
    </r>
    <rPh sb="15" eb="16">
      <t>コウ</t>
    </rPh>
    <rPh sb="17" eb="19">
      <t>ベッピョウ</t>
    </rPh>
    <rPh sb="21" eb="24">
      <t>フテキゴウ</t>
    </rPh>
    <rPh sb="24" eb="26">
      <t>コウモク</t>
    </rPh>
    <rPh sb="29" eb="31">
      <t>バアイ</t>
    </rPh>
    <rPh sb="34" eb="36">
      <t>コウモク</t>
    </rPh>
    <rPh sb="36" eb="38">
      <t>バンゴウ</t>
    </rPh>
    <rPh sb="39" eb="41">
      <t>リユウ</t>
    </rPh>
    <rPh sb="42" eb="45">
      <t>フテキゴウ</t>
    </rPh>
    <rPh sb="45" eb="47">
      <t>ブイ</t>
    </rPh>
    <rPh sb="49" eb="51">
      <t>キニュウ</t>
    </rPh>
    <rPh sb="51" eb="52">
      <t>ネガ</t>
    </rPh>
    <phoneticPr fontId="1"/>
  </si>
  <si>
    <t>&lt;備考欄&gt; 含有有りの場合（特に規制除外用途/期限付き規制除外用途）はその使用部位と用途(除外用途番号）を記入願います。</t>
    <rPh sb="23" eb="25">
      <t>キゲン</t>
    </rPh>
    <rPh sb="25" eb="26">
      <t>ツ</t>
    </rPh>
    <rPh sb="27" eb="29">
      <t>キセイ</t>
    </rPh>
    <rPh sb="29" eb="31">
      <t>ジョガイ</t>
    </rPh>
    <rPh sb="31" eb="33">
      <t>ヨウト</t>
    </rPh>
    <rPh sb="45" eb="47">
      <t>ジョガイ</t>
    </rPh>
    <rPh sb="47" eb="49">
      <t>ヨウト</t>
    </rPh>
    <rPh sb="49" eb="51">
      <t>バンゴウ</t>
    </rPh>
    <phoneticPr fontId="1"/>
  </si>
  <si>
    <t>部品仕様書Ver.
(図面Rev.)</t>
    <rPh sb="0" eb="2">
      <t>ブヒン</t>
    </rPh>
    <rPh sb="2" eb="5">
      <t>シヨウショ</t>
    </rPh>
    <rPh sb="11" eb="13">
      <t>ズメン</t>
    </rPh>
    <phoneticPr fontId="1"/>
  </si>
  <si>
    <t>カドミウム及びその化合物</t>
    <phoneticPr fontId="1"/>
  </si>
  <si>
    <t>8(b)</t>
    <phoneticPr fontId="33"/>
  </si>
  <si>
    <t>電気接点中のカドミウムとその化合物</t>
  </si>
  <si>
    <t>カテゴリー1から7、10の以下電気接点中のカドミウムおよびその化合物
・サーキットブレーカ
・温度制御センサー
・密閉型を除くサーマルモータープロテクター
・交流 250V 以上で定格電流 6A 以上、または交流 125V 以上で定格電流 12A 以上の交流スイッチ
・定格電力が直流 18V 以上で定格電流 20A 以上の直流スイッチ
・200Hz 以上の電源を用いて使用されるスイッチ</t>
    <phoneticPr fontId="1"/>
  </si>
  <si>
    <t>8(b)-I</t>
    <phoneticPr fontId="33"/>
  </si>
  <si>
    <t>13(b)-(II)</t>
    <phoneticPr fontId="33"/>
  </si>
  <si>
    <t>カテゴリー1から7、10の反射率標準用に用いられる釉薬中のカドミウムと鉛</t>
  </si>
  <si>
    <t>13(b)-(III)</t>
    <phoneticPr fontId="33"/>
  </si>
  <si>
    <t>カテゴリー1から7、10のストライキング光学フィルターガラス類中のカドミウム。
ただし、附属書の表示記号39に該当する用途は除く。</t>
    <phoneticPr fontId="1"/>
  </si>
  <si>
    <t>21(a)</t>
    <phoneticPr fontId="33"/>
  </si>
  <si>
    <t>21(b)</t>
    <phoneticPr fontId="33"/>
  </si>
  <si>
    <t>ディスプレイ照明用途について、ダウンシフトカドミウムベース半導体ナノクリスタル量子ドット中のセレン化カドミウム（ディスプレイスクリーン1mm2当たり0.2μg未満のカドミウム）</t>
    <phoneticPr fontId="1"/>
  </si>
  <si>
    <t>カテゴリー1から7、10の、ディスプレイおよびEEEのコントロールパネル中に設置される照明用途のコンポーネントとして使用される、フィルタ機能を提供する色プリントガラスに使用される際のカドミウム</t>
    <phoneticPr fontId="1"/>
  </si>
  <si>
    <t>カテゴリー1から7、10の、ホウケイ酸ガラスおよびソーダライムガラスのようなガラス上へのエナメル用途のための印刷用インクに含まれるカドミウム</t>
    <phoneticPr fontId="1"/>
  </si>
  <si>
    <t>ホウケイ酸ガラスやソーダライムガラス等へのエナメル用途のための印刷用インクに含まれる鉛およびカドミウム</t>
    <phoneticPr fontId="1"/>
  </si>
  <si>
    <t>更新申請中</t>
    <rPh sb="0" eb="2">
      <t>コウシン</t>
    </rPh>
    <rPh sb="2" eb="4">
      <t>シンセイ</t>
    </rPh>
    <rPh sb="4" eb="5">
      <t>チュウ</t>
    </rPh>
    <phoneticPr fontId="33"/>
  </si>
  <si>
    <t>39(a)</t>
    <phoneticPr fontId="33"/>
  </si>
  <si>
    <t>鉛及びその化合物</t>
    <phoneticPr fontId="1"/>
  </si>
  <si>
    <t>ガラス蛍光管であって鉛含有量が0.2wt%を超えないもの</t>
  </si>
  <si>
    <t>機械加工用の鋼材に合金成分として含まれる0.35wt%までの鉛、
ホットディップ溶融亜鉛めっき鋼中に重量比0.2wt％まで含まれる鉛</t>
  </si>
  <si>
    <t>5(b)</t>
    <phoneticPr fontId="33"/>
  </si>
  <si>
    <t>6(a)-I</t>
    <phoneticPr fontId="33"/>
  </si>
  <si>
    <t>鉛含有アルミニウムスクラップのリサイクルに由来するアルミニウムに合金元素として含まれる0.4wt％までの鉛</t>
  </si>
  <si>
    <t>6(b)-I</t>
    <phoneticPr fontId="33"/>
  </si>
  <si>
    <t>機械加工用途のアルミニウムに合金元素として含まれる0.4wt％までの鉛</t>
  </si>
  <si>
    <t>6(b)-II</t>
    <phoneticPr fontId="33"/>
  </si>
  <si>
    <t>鉛含有量が4wt%以下の銅合金</t>
  </si>
  <si>
    <t>6(c)</t>
    <phoneticPr fontId="33"/>
  </si>
  <si>
    <t>高融点ハンダに含まれる鉛（すなわち鉛含有率が重量で85％以上の鉛ベースの合金）</t>
  </si>
  <si>
    <t>7(a)</t>
    <phoneticPr fontId="33"/>
  </si>
  <si>
    <t>コンデンサ内の誘電体セラミック以外のガラス中またはセラミック中に鉛を含む電気電子部品（例　圧電素子），
もしくはガラスまたはセラミックを母材とする化合物中に鉛を含む電気電子部品</t>
  </si>
  <si>
    <t>7(c)-I</t>
    <phoneticPr fontId="33"/>
  </si>
  <si>
    <t>定格電圧がAC125VまたはDC250Vまたはそれ以上のコンデンサ内の誘電体セラミック中の鉛</t>
  </si>
  <si>
    <t>7(c)-II</t>
    <phoneticPr fontId="33"/>
  </si>
  <si>
    <t>集積回路、ディスクリート半導体の部品に使われるコンデンサ向けの、ジルコン酸チタン酸鉛（PZT）をベースにした誘電セラミック材料中の鉛</t>
    <phoneticPr fontId="1"/>
  </si>
  <si>
    <t>7(c)-IV</t>
    <phoneticPr fontId="33"/>
  </si>
  <si>
    <t>光学用途に用いられる白色ガラス中の鉛</t>
  </si>
  <si>
    <t>13(a)</t>
    <phoneticPr fontId="33"/>
  </si>
  <si>
    <t>カテゴリー1から7、10のイオン着色光学フィルターガラス類中の鉛。</t>
  </si>
  <si>
    <t>13(b)-(I)</t>
    <phoneticPr fontId="33"/>
  </si>
  <si>
    <t>集積回路パッケージ（フリップチップ）の内部半導体ダイおよびキャリア間における確実な電気接続に必要なはんだに含まれる鉛</t>
  </si>
  <si>
    <t>カテゴリー1から7、10の下記基準の少なくとも一つが当てはまる場合の集積回路フリップチップパッケージ内の半導体ダイとキャリア間における確実な電気接続に必要なはんだに含まれる鉛:
・90 ナノメートル半導体テクノロジーノード以上の大きさ
・いかなる半導体テクノロジーノードにおいても単一ダイサイズが 300mm2 以上
・300mm2 以上のダイ、または 300mm2 以上のシリコンのインターポーザーを有するスタック型ダイパッケージ</t>
  </si>
  <si>
    <t>15(a)</t>
    <phoneticPr fontId="33"/>
  </si>
  <si>
    <t>BSP (BaSi2O5:Pb) 等の蛍光体を含む日焼け用ランプとして使用される
放電ランプの蛍光粉体の活性剤としての鉛(重量比1%以下)</t>
  </si>
  <si>
    <t>18(b)</t>
    <phoneticPr fontId="33"/>
  </si>
  <si>
    <t>ホウケイ酸ガラスやソーダライムガラス等へのエナメル塗布用印刷インキに含まれる鉛およびカドミウム</t>
  </si>
  <si>
    <t>カテゴリー1から7、10の、ホウケイ酸ガラス以外のエナメル用途のための印刷用インク中の鉛</t>
  </si>
  <si>
    <t>21(c)</t>
    <phoneticPr fontId="33"/>
  </si>
  <si>
    <t>機械加工通し穴付き円盤状および平面アレーセラミック多層コンデンサへのはんだ付け用はんだに含まれる鉛</t>
  </si>
  <si>
    <t>理事会指令69/493/EECの付属書I（カテゴリ1、2、3および4）で定義されているクリスタルガラスに含まれる鉛</t>
  </si>
  <si>
    <t>アルゴン・クリプトンレーザ管のウインドウ組立部品を形成するために用いられるシールフリット中の酸化鉛</t>
  </si>
  <si>
    <t>サーメット（陶性合金）を主構成要素とするトリマー電位差計構成部品中の鉛</t>
  </si>
  <si>
    <t>ホウ酸亜鉛ガラス基板上に形成する高電圧ダイオードのメッキ層中の鉛</t>
  </si>
  <si>
    <t>電気電子構成部品のはんだおよび端子処理部分、並びに点火用モジュールおよびその他の電気電子的エンジン制御システムに用いるプリント配線基板の仕上げ処理部分中にあって、技術的理由から携帯式の燃焼機関 (欧州議会および理事会指令97/68/EC のクラスSH:1, SH:2, SH:3)のクランクケースまたはシリンダー上に直接、またはそれらの内部に取り付けられねばならないものに含まれる鉛</t>
  </si>
  <si>
    <t>水銀及びその化合物</t>
    <phoneticPr fontId="1"/>
  </si>
  <si>
    <t>一般照明用途 30W未満/電球形およびコンパクト形(小型)蛍光ランプであって、
水銀含有量が1バーナー当たり2.5mgを超えない</t>
  </si>
  <si>
    <t>1(a)</t>
    <phoneticPr fontId="33"/>
  </si>
  <si>
    <t>一般照明用途 30W以上50W未満/電球形およびコンパクト形(小型)蛍光ランプであって、
水銀含有量が1バーナー当たり3.5mgを超えない</t>
  </si>
  <si>
    <t>1(b)</t>
    <phoneticPr fontId="33"/>
  </si>
  <si>
    <t>一般照明用途 50W以上150W未満/電球形およびコンパクト形(小型)蛍光ランプであって、
水銀含有量が1バーナー当たり5mgを超えない</t>
  </si>
  <si>
    <t>1(c)</t>
    <phoneticPr fontId="33"/>
  </si>
  <si>
    <t>一般照明用途 150W以上/電球形およびコンパクト形(小型)蛍光ランプであって、
水銀含有量が1バーナー当たり15mgを超えない</t>
  </si>
  <si>
    <t>1(d)</t>
    <phoneticPr fontId="33"/>
  </si>
  <si>
    <t>一般照明用途で環形または角型かつチューブの直径17mm以下/電球形およびコンパクト形(小型)蛍光ランプであって、
水銀含有量が1バーナー当たり7mgを超えない</t>
  </si>
  <si>
    <t>1(e)</t>
    <phoneticPr fontId="33"/>
  </si>
  <si>
    <t>特殊用途用/電球形およびコンパクト形(小型)蛍光ランプであって、
水銀含有量が1バーナー当たり5mgを超えない</t>
  </si>
  <si>
    <t>1(f)</t>
    <phoneticPr fontId="33"/>
  </si>
  <si>
    <t>20000時間以上の寿命を有する一般照明用途 30W未満/電球形およびコンパクト形(小型)蛍光ランプであって、
水銀含有量が1バーナー当たり3.5mgを超えない</t>
  </si>
  <si>
    <t>1(g)</t>
    <phoneticPr fontId="33"/>
  </si>
  <si>
    <t>3波長形蛍光体を使用した標準寿命かつランプ径9mm未満(例 T2)/一般照明用途の直管蛍光ランプであって、
ランプ当たりの水銀含有量が4mgを超えない</t>
  </si>
  <si>
    <t>2(a)(1)</t>
    <phoneticPr fontId="33"/>
  </si>
  <si>
    <t>3波長形蛍光体を使用した標準寿命かつランプ径9mm以上17mm以下 (例 T5)/一般照明用途の直管蛍光ランプであって、
ランプ当たりの水銀含有量が3mgを超えない</t>
  </si>
  <si>
    <t>2(a)(2)</t>
    <phoneticPr fontId="33"/>
  </si>
  <si>
    <t>3波長形蛍光体を使用した標準寿命かつランプ径17mm超28mm以下 (例 T8)/一般照明用途の直管蛍光ランプであって、
ランプ当たりの水銀含有量が3.5mgを超えない</t>
  </si>
  <si>
    <t>2(a)(3)</t>
    <phoneticPr fontId="33"/>
  </si>
  <si>
    <t>3波長形蛍光体を使用した標準寿命のランプ径28mm超 (例 T12)/一般照明用途の直管蛍光ランプであって、
ランプ当たりの水銀含有量が3.5mgを超えない</t>
  </si>
  <si>
    <t>2(a)(4)</t>
    <phoneticPr fontId="33"/>
  </si>
  <si>
    <t>3波長形蛍光体を使用した長寿命(25000時間以上)のランプ/一般照明用途の直管蛍光ランプであって、
ランプ当たりの水銀含有量が5mgを超えない</t>
  </si>
  <si>
    <t>2(a)(5)</t>
    <phoneticPr fontId="33"/>
  </si>
  <si>
    <t>直管蛍光ランプ以外の3波長形蛍光体を使用したランプ径17mm超 (例 T9)/その他の蛍光灯ランプであって、
ランプ当たりの水銀含有量が15mgを超えない</t>
  </si>
  <si>
    <t>2(b)(3)</t>
    <phoneticPr fontId="33"/>
  </si>
  <si>
    <t>その他の一般照明用途及び特殊用途（例　電磁誘導灯）/その他の蛍光灯ランプであって、
ランプ当たりの水銀含有量が15mgを超えない</t>
  </si>
  <si>
    <t>2(b)(4)</t>
    <phoneticPr fontId="33"/>
  </si>
  <si>
    <t>短尺ランプ（500mm以下）/特殊用途の冷陰極蛍光ランプ及び外部電極蛍光ランプ(CCFL及びEEFL)であって、
ランプ当たりの水銀含有量が3.5mgを超えない</t>
    <rPh sb="60" eb="61">
      <t>ア</t>
    </rPh>
    <rPh sb="66" eb="69">
      <t>ガンユウリョウ</t>
    </rPh>
    <rPh sb="76" eb="77">
      <t>コ</t>
    </rPh>
    <phoneticPr fontId="2"/>
  </si>
  <si>
    <t>3(a)</t>
    <phoneticPr fontId="33"/>
  </si>
  <si>
    <t>中尺ランプ（500mm超1500mm以下）/特殊用途の冷陰極蛍光ランプ及び外部電極蛍光ランプ(CCFL及びEEFL)であって、
ランプ当たりの水銀含有量が5mgを超えない</t>
    <rPh sb="67" eb="68">
      <t>ア</t>
    </rPh>
    <rPh sb="73" eb="76">
      <t>ガンユウリョウ</t>
    </rPh>
    <rPh sb="81" eb="82">
      <t>コ</t>
    </rPh>
    <phoneticPr fontId="2"/>
  </si>
  <si>
    <t>3(b)</t>
    <phoneticPr fontId="33"/>
  </si>
  <si>
    <t>長尺ランプ(1500mm超) /特殊用途の冷陰極蛍光ランプ及び外部電極蛍光ランプ(CCFL及びEEFL)であって、
ランプ当たりの水銀含有量が13mgを超えない</t>
    <rPh sb="61" eb="62">
      <t>ア</t>
    </rPh>
    <rPh sb="67" eb="70">
      <t>ガンユウリョウ</t>
    </rPh>
    <rPh sb="76" eb="77">
      <t>コ</t>
    </rPh>
    <phoneticPr fontId="2"/>
  </si>
  <si>
    <t>3(c)</t>
    <phoneticPr fontId="33"/>
  </si>
  <si>
    <t>その他の低圧放電管ランプであって、ランプ当たりの水銀含有量が15mgを超えない</t>
    <rPh sb="20" eb="21">
      <t>ア</t>
    </rPh>
    <rPh sb="24" eb="26">
      <t>スイギン</t>
    </rPh>
    <rPh sb="26" eb="29">
      <t>ガンユウリョウ</t>
    </rPh>
    <rPh sb="35" eb="36">
      <t>コ</t>
    </rPh>
    <phoneticPr fontId="2"/>
  </si>
  <si>
    <t>4(a)</t>
    <phoneticPr fontId="33"/>
  </si>
  <si>
    <t>P（ランプ電力） ≦155W/平均演色評価数が60を超える一般照明用の高圧ナトリウム(蒸気)ランプであって、
水銀含有量が１バーナーあたり30mgを超えない</t>
    <rPh sb="57" eb="60">
      <t>ガンユウリョウ</t>
    </rPh>
    <rPh sb="74" eb="75">
      <t>コ</t>
    </rPh>
    <phoneticPr fontId="2"/>
  </si>
  <si>
    <t>4(b)-I</t>
    <phoneticPr fontId="33"/>
  </si>
  <si>
    <t>155W ＜ P（ランプ電力）≦ 405W/平均演色評価数が60を超える一般照明用の高圧ナトリウム(蒸気)ランプであって、
水銀含有量が１バーナーあたり40mgを超えない</t>
    <rPh sb="64" eb="67">
      <t>ガンユウリョウ</t>
    </rPh>
    <rPh sb="81" eb="82">
      <t>コ</t>
    </rPh>
    <phoneticPr fontId="2"/>
  </si>
  <si>
    <t>4(b)-II</t>
    <phoneticPr fontId="33"/>
  </si>
  <si>
    <t>405W ＜ P（ランプ電力）/平均演色評価数が60を超える一般照明用の高圧ナトリウム(蒸気)ランプであって、
水銀含有量が1バーナーあたり40mgを超えない</t>
    <rPh sb="58" eb="61">
      <t>ガンユウリョウ</t>
    </rPh>
    <rPh sb="75" eb="76">
      <t>コ</t>
    </rPh>
    <phoneticPr fontId="2"/>
  </si>
  <si>
    <t>4(b)-III</t>
    <phoneticPr fontId="33"/>
  </si>
  <si>
    <t>P（ランプ電力） ≦155W /その他の一般照明用の高圧ナトリウム(蒸気)ランプであって、
水銀含有量が1バーナーあたり25mgを超えない</t>
    <rPh sb="48" eb="51">
      <t>ガンユウリョウ</t>
    </rPh>
    <rPh sb="65" eb="66">
      <t>コ</t>
    </rPh>
    <phoneticPr fontId="2"/>
  </si>
  <si>
    <t>4(c)-I</t>
    <phoneticPr fontId="33"/>
  </si>
  <si>
    <t>155W ＜P（ランプ電力）≦ 405W/その他の一般照明用の高圧ナトリウム(蒸気)ランプであって、
水銀含有量が1バーナーあたり30mgを超えない</t>
    <rPh sb="53" eb="56">
      <t>ガンユウリョウ</t>
    </rPh>
    <rPh sb="70" eb="71">
      <t>コ</t>
    </rPh>
    <phoneticPr fontId="2"/>
  </si>
  <si>
    <t>4(c)-II</t>
    <phoneticPr fontId="33"/>
  </si>
  <si>
    <t>P（ランプ電力）　&gt;　405W /その他の一般照明用の高圧ナトリウム(蒸気)ランプであって、
水銀含有量が1バーナーあたり40mgを超えない</t>
    <rPh sb="49" eb="52">
      <t>ガンユウリョウ</t>
    </rPh>
    <rPh sb="66" eb="67">
      <t>コ</t>
    </rPh>
    <phoneticPr fontId="2"/>
  </si>
  <si>
    <t>4(c)-III</t>
    <phoneticPr fontId="33"/>
  </si>
  <si>
    <t>金属ハロゲン化物ランプ(MH)に含まれる水銀</t>
  </si>
  <si>
    <t>4(e)</t>
    <phoneticPr fontId="33"/>
  </si>
  <si>
    <t>付属書に特に定められていないその他の放電ランプに含まれる水銀</t>
  </si>
  <si>
    <t>4(f)</t>
    <phoneticPr fontId="33"/>
  </si>
  <si>
    <t>六価クロム</t>
    <phoneticPr fontId="1"/>
  </si>
  <si>
    <t>吸収型冷蔵庫中のカーボン・スチール冷却システムの防食用として冷却ソリューション中に含まれる0.75wt%以下の六価クロム</t>
  </si>
  <si>
    <t>※電池（１次電池及び２次電池）に関しては、EU電池指令の定めを優先します。</t>
    <rPh sb="1" eb="3">
      <t>デンチ</t>
    </rPh>
    <rPh sb="5" eb="6">
      <t>ジ</t>
    </rPh>
    <rPh sb="6" eb="8">
      <t>デンチ</t>
    </rPh>
    <rPh sb="8" eb="9">
      <t>オヨ</t>
    </rPh>
    <rPh sb="11" eb="12">
      <t>ジ</t>
    </rPh>
    <rPh sb="12" eb="14">
      <t>デンチ</t>
    </rPh>
    <rPh sb="16" eb="17">
      <t>カン</t>
    </rPh>
    <rPh sb="23" eb="25">
      <t>デンチ</t>
    </rPh>
    <rPh sb="25" eb="27">
      <t>シレイ</t>
    </rPh>
    <rPh sb="28" eb="29">
      <t>サダ</t>
    </rPh>
    <rPh sb="31" eb="33">
      <t>ユウセン</t>
    </rPh>
    <phoneticPr fontId="1"/>
  </si>
  <si>
    <t>Rev.11.02</t>
    <phoneticPr fontId="1"/>
  </si>
  <si>
    <t>Rev.11．02</t>
    <phoneticPr fontId="1"/>
  </si>
  <si>
    <t>株式会社ソード宛て</t>
    <rPh sb="0" eb="4">
      <t>カブシキガイシャ</t>
    </rPh>
    <rPh sb="7" eb="8">
      <t>アテ</t>
    </rPh>
    <phoneticPr fontId="1"/>
  </si>
  <si>
    <t>環境関連物質　使用/不使用宣言書（別紙）</t>
    <rPh sb="0" eb="2">
      <t>カンキョウ</t>
    </rPh>
    <rPh sb="2" eb="4">
      <t>カンレン</t>
    </rPh>
    <rPh sb="4" eb="6">
      <t>ブッシツ</t>
    </rPh>
    <rPh sb="7" eb="9">
      <t>シヨウ</t>
    </rPh>
    <rPh sb="10" eb="13">
      <t>フシヨウ</t>
    </rPh>
    <rPh sb="13" eb="15">
      <t>センゲン</t>
    </rPh>
    <rPh sb="15" eb="16">
      <t>ショ</t>
    </rPh>
    <rPh sb="17" eb="19">
      <t>ベッシ</t>
    </rPh>
    <phoneticPr fontId="1"/>
  </si>
  <si>
    <t>会社名</t>
    <rPh sb="0" eb="2">
      <t>カイシャ</t>
    </rPh>
    <rPh sb="2" eb="3">
      <t>メイ</t>
    </rPh>
    <phoneticPr fontId="1"/>
  </si>
  <si>
    <t>部署名・役職</t>
    <rPh sb="0" eb="2">
      <t>ブショ</t>
    </rPh>
    <rPh sb="2" eb="3">
      <t>メイ</t>
    </rPh>
    <rPh sb="4" eb="6">
      <t>ヤクショク</t>
    </rPh>
    <phoneticPr fontId="1"/>
  </si>
  <si>
    <t>記入者名</t>
    <rPh sb="0" eb="2">
      <t>キニュウ</t>
    </rPh>
    <rPh sb="2" eb="3">
      <t>シャ</t>
    </rPh>
    <rPh sb="3" eb="4">
      <t>メイ</t>
    </rPh>
    <phoneticPr fontId="1"/>
  </si>
  <si>
    <t>電話番号</t>
    <rPh sb="0" eb="2">
      <t>デンワ</t>
    </rPh>
    <rPh sb="2" eb="4">
      <t>バンゴウ</t>
    </rPh>
    <phoneticPr fontId="1"/>
  </si>
  <si>
    <t>E-mail</t>
    <phoneticPr fontId="1"/>
  </si>
  <si>
    <t>【記入上の注意】</t>
    <rPh sb="1" eb="3">
      <t>キニュウ</t>
    </rPh>
    <rPh sb="3" eb="4">
      <t>ジョウ</t>
    </rPh>
    <rPh sb="5" eb="7">
      <t>チュウイ</t>
    </rPh>
    <phoneticPr fontId="1"/>
  </si>
  <si>
    <t>対象部品が複数ある場合に、この対象型番リストを活用願います。</t>
    <rPh sb="0" eb="2">
      <t>タイショウ</t>
    </rPh>
    <rPh sb="2" eb="4">
      <t>ブヒン</t>
    </rPh>
    <rPh sb="5" eb="7">
      <t>フクスウ</t>
    </rPh>
    <rPh sb="9" eb="11">
      <t>バアイ</t>
    </rPh>
    <rPh sb="15" eb="17">
      <t>タイショウ</t>
    </rPh>
    <rPh sb="17" eb="19">
      <t>カタバン</t>
    </rPh>
    <rPh sb="23" eb="25">
      <t>カツヨウ</t>
    </rPh>
    <rPh sb="25" eb="26">
      <t>ネガ</t>
    </rPh>
    <phoneticPr fontId="1"/>
  </si>
  <si>
    <t>【対象品】</t>
    <rPh sb="1" eb="3">
      <t>タイショウ</t>
    </rPh>
    <rPh sb="3" eb="4">
      <t>ヒン</t>
    </rPh>
    <phoneticPr fontId="1"/>
  </si>
  <si>
    <t>（自動転記）</t>
    <rPh sb="1" eb="3">
      <t>ジドウ</t>
    </rPh>
    <rPh sb="3" eb="5">
      <t>テンキ</t>
    </rPh>
    <phoneticPr fontId="1"/>
  </si>
  <si>
    <t>品名</t>
    <rPh sb="0" eb="2">
      <t>ヒンメイ</t>
    </rPh>
    <phoneticPr fontId="1"/>
  </si>
  <si>
    <t>メーカ名、型番・シリーズ番号</t>
    <rPh sb="3" eb="4">
      <t>メイ</t>
    </rPh>
    <rPh sb="5" eb="7">
      <t>カタバン</t>
    </rPh>
    <rPh sb="12" eb="14">
      <t>バンゴウ</t>
    </rPh>
    <phoneticPr fontId="1"/>
  </si>
  <si>
    <t>【対象が複数ある場合の部品リスト】</t>
    <rPh sb="1" eb="3">
      <t>タイショウ</t>
    </rPh>
    <rPh sb="4" eb="6">
      <t>フクスウ</t>
    </rPh>
    <rPh sb="8" eb="10">
      <t>バアイ</t>
    </rPh>
    <rPh sb="11" eb="13">
      <t>ブヒン</t>
    </rPh>
    <phoneticPr fontId="1"/>
  </si>
  <si>
    <t>メーカー型番</t>
    <rPh sb="4" eb="6">
      <t>カタバン</t>
    </rPh>
    <phoneticPr fontId="1"/>
  </si>
  <si>
    <t>同一シリーズ品でも宣言書の内容と異なる場合には、宣言書を分けて提出願います。</t>
    <rPh sb="0" eb="2">
      <t>ドウイツ</t>
    </rPh>
    <rPh sb="6" eb="7">
      <t>ヒン</t>
    </rPh>
    <rPh sb="9" eb="11">
      <t>センゲン</t>
    </rPh>
    <rPh sb="11" eb="12">
      <t>ショ</t>
    </rPh>
    <rPh sb="13" eb="15">
      <t>ナイヨウ</t>
    </rPh>
    <rPh sb="16" eb="17">
      <t>コト</t>
    </rPh>
    <rPh sb="19" eb="21">
      <t>バアイ</t>
    </rPh>
    <rPh sb="24" eb="26">
      <t>センゲン</t>
    </rPh>
    <rPh sb="26" eb="27">
      <t>ショ</t>
    </rPh>
    <rPh sb="28" eb="29">
      <t>ワ</t>
    </rPh>
    <rPh sb="31" eb="33">
      <t>テイシュツ</t>
    </rPh>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</si>
</sst>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quot;[&quot;\-0&quot;]&quot;;&quot;[&quot;0&quot;]&quot;;&quot;[&quot;@&quot;]&quot;"/>
    <numFmt numFmtId="177" formatCode="yyyy&quot;年&quot;m&quot;月&quot;d&quot;日&quot;;@"/>
  </numFmts>
  <fonts count="36"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u/>
      <sz val="10"/>
      <name val="ＭＳ Ｐ明朝"/>
      <family val="1"/>
      <charset val="128"/>
    </font>
    <font>
      <sz val="9"/>
      <name val="ＭＳ Ｐ明朝"/>
      <family val="1"/>
      <charset val="128"/>
    </font>
    <font>
      <sz val="8"/>
      <name val="ＭＳ Ｐ明朝"/>
      <family val="1"/>
      <charset val="128"/>
    </font>
    <font>
      <b/>
      <sz val="10"/>
      <name val="ＭＳ Ｐ明朝"/>
      <family val="1"/>
      <charset val="128"/>
    </font>
    <font>
      <b/>
      <sz val="9"/>
      <name val="ＭＳ Ｐ明朝"/>
      <family val="1"/>
      <charset val="128"/>
    </font>
    <font>
      <b/>
      <u/>
      <sz val="16"/>
      <name val="ＭＳ Ｐ明朝"/>
      <family val="1"/>
      <charset val="128"/>
    </font>
    <font>
      <u/>
      <sz val="11"/>
      <color indexed="12"/>
      <name val="ＭＳ Ｐゴシック"/>
      <family val="3"/>
      <charset val="128"/>
    </font>
    <font>
      <b/>
      <sz val="8"/>
      <name val="ＭＳ Ｐ明朝"/>
      <family val="1"/>
      <charset val="128"/>
    </font>
    <font>
      <sz val="10"/>
      <name val="ＭＳ Ｐゴシック"/>
      <family val="3"/>
      <charset val="128"/>
    </font>
    <font>
      <sz val="10"/>
      <name val="ＭＳ 明朝"/>
      <family val="1"/>
      <charset val="128"/>
    </font>
    <font>
      <b/>
      <u/>
      <sz val="12"/>
      <name val="ＭＳ Ｐ明朝"/>
      <family val="1"/>
      <charset val="128"/>
    </font>
    <font>
      <b/>
      <sz val="11"/>
      <name val="ＭＳ Ｐ明朝"/>
      <family val="1"/>
      <charset val="128"/>
    </font>
    <font>
      <b/>
      <u/>
      <sz val="14"/>
      <name val="ＭＳ Ｐ明朝"/>
      <family val="1"/>
      <charset val="128"/>
    </font>
    <font>
      <b/>
      <sz val="12"/>
      <name val="ＭＳ Ｐ明朝"/>
      <family val="1"/>
      <charset val="128"/>
    </font>
    <font>
      <sz val="9"/>
      <name val="ＭＳ 明朝"/>
      <family val="1"/>
      <charset val="128"/>
    </font>
    <font>
      <vertAlign val="subscript"/>
      <sz val="9"/>
      <name val="ＭＳ 明朝"/>
      <family val="1"/>
      <charset val="128"/>
    </font>
    <font>
      <b/>
      <sz val="9.5"/>
      <name val="ＭＳ Ｐ明朝"/>
      <family val="1"/>
      <charset val="128"/>
    </font>
    <font>
      <vertAlign val="subscript"/>
      <sz val="9"/>
      <name val="ＭＳ Ｐ明朝"/>
      <family val="1"/>
      <charset val="128"/>
    </font>
    <font>
      <b/>
      <u/>
      <sz val="10"/>
      <name val="ＭＳ Ｐ明朝"/>
      <family val="1"/>
      <charset val="128"/>
    </font>
    <font>
      <b/>
      <strike/>
      <sz val="10"/>
      <name val="ＭＳ Ｐ明朝"/>
      <family val="1"/>
      <charset val="128"/>
    </font>
    <font>
      <strike/>
      <sz val="11"/>
      <name val="ＭＳ Ｐ明朝"/>
      <family val="1"/>
      <charset val="128"/>
    </font>
    <font>
      <b/>
      <strike/>
      <u/>
      <sz val="10"/>
      <name val="ＭＳ Ｐ明朝"/>
      <family val="1"/>
      <charset val="128"/>
    </font>
    <font>
      <u/>
      <sz val="11"/>
      <name val="ＭＳ Ｐゴシック"/>
      <family val="3"/>
      <charset val="128"/>
    </font>
    <font>
      <sz val="6"/>
      <name val="ＭＳ Ｐ明朝"/>
      <family val="1"/>
      <charset val="128"/>
    </font>
    <font>
      <b/>
      <sz val="14"/>
      <name val="ＭＳ Ｐ明朝"/>
      <family val="1"/>
      <charset val="128"/>
    </font>
    <font>
      <vertAlign val="subscript"/>
      <sz val="11"/>
      <name val="ＭＳ Ｐゴシック"/>
      <family val="3"/>
      <charset val="128"/>
    </font>
    <font>
      <sz val="9"/>
      <color rgb="FF000000"/>
      <name val="MS UI Gothic"/>
      <family val="3"/>
      <charset val="128"/>
    </font>
    <font>
      <sz val="9"/>
      <color rgb="FFFF0000"/>
      <name val="ＭＳ Ｐ明朝"/>
      <family val="1"/>
      <charset val="128"/>
    </font>
    <font>
      <sz val="6"/>
      <name val="ＭＳ Ｐゴシック"/>
      <family val="2"/>
      <charset val="128"/>
      <scheme val="minor"/>
    </font>
    <font>
      <b/>
      <sz val="11"/>
      <name val="ＭＳ Ｐゴシック"/>
      <family val="3"/>
      <charset val="128"/>
    </font>
    <font>
      <b/>
      <sz val="14"/>
      <name val="ＭＳ Ｐゴシック"/>
      <family val="3"/>
      <charset val="128"/>
    </font>
  </fonts>
  <fills count="11">
    <fill>
      <patternFill patternType="none"/>
    </fill>
    <fill>
      <patternFill patternType="gray125"/>
    </fill>
    <fill>
      <patternFill patternType="solid">
        <fgColor indexed="23"/>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rgb="FFFF0000"/>
        <bgColor indexed="64"/>
      </patternFill>
    </fill>
    <fill>
      <patternFill patternType="solid">
        <fgColor rgb="FFFF99CC"/>
        <bgColor indexed="64"/>
      </patternFill>
    </fill>
  </fills>
  <borders count="127">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medium">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medium">
        <color indexed="64"/>
      </top>
      <bottom/>
      <diagonal/>
    </border>
    <border>
      <left/>
      <right style="medium">
        <color indexed="64"/>
      </right>
      <top style="dotted">
        <color indexed="64"/>
      </top>
      <bottom style="dotted">
        <color indexed="64"/>
      </bottom>
      <diagonal/>
    </border>
    <border>
      <left/>
      <right/>
      <top style="dashed">
        <color indexed="64"/>
      </top>
      <bottom/>
      <diagonal/>
    </border>
    <border>
      <left/>
      <right style="mediumDashDotDot">
        <color indexed="64"/>
      </right>
      <top style="dashed">
        <color indexed="64"/>
      </top>
      <bottom/>
      <diagonal/>
    </border>
    <border>
      <left/>
      <right/>
      <top style="dashed">
        <color indexed="64"/>
      </top>
      <bottom style="dashed">
        <color indexed="64"/>
      </bottom>
      <diagonal/>
    </border>
    <border>
      <left/>
      <right style="mediumDashDotDot">
        <color indexed="64"/>
      </right>
      <top/>
      <bottom style="dashed">
        <color indexed="64"/>
      </bottom>
      <diagonal/>
    </border>
    <border>
      <left/>
      <right style="mediumDashDotDot">
        <color indexed="64"/>
      </right>
      <top style="dashed">
        <color indexed="64"/>
      </top>
      <bottom style="dashed">
        <color indexed="64"/>
      </bottom>
      <diagonal/>
    </border>
    <border>
      <left style="medium">
        <color indexed="64"/>
      </left>
      <right/>
      <top style="hair">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medium">
        <color indexed="64"/>
      </top>
      <bottom/>
      <diagonal/>
    </border>
    <border>
      <left style="medium">
        <color indexed="64"/>
      </left>
      <right style="dashed">
        <color indexed="64"/>
      </right>
      <top style="medium">
        <color indexed="64"/>
      </top>
      <bottom/>
      <diagonal/>
    </border>
    <border>
      <left style="dashed">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655">
    <xf numFmtId="0" fontId="0" fillId="0" borderId="0" xfId="0"/>
    <xf numFmtId="0" fontId="5" fillId="0" borderId="0" xfId="0" applyFont="1" applyBorder="1" applyAlignment="1">
      <alignment horizontal="left" vertical="center" wrapText="1"/>
    </xf>
    <xf numFmtId="0" fontId="4" fillId="0" borderId="0" xfId="0" applyFont="1"/>
    <xf numFmtId="0" fontId="4" fillId="0" borderId="0" xfId="0" applyFont="1" applyBorder="1" applyAlignment="1" applyProtection="1">
      <alignment horizontal="center" vertical="center" wrapText="1"/>
    </xf>
    <xf numFmtId="0" fontId="4" fillId="0" borderId="0" xfId="0" applyFont="1" applyAlignment="1">
      <alignment horizontal="righ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Border="1"/>
    <xf numFmtId="0" fontId="8" fillId="0" borderId="0" xfId="0" applyFont="1" applyAlignment="1">
      <alignment horizontal="left" vertical="center"/>
    </xf>
    <xf numFmtId="0" fontId="4" fillId="0" borderId="0" xfId="0" applyFont="1" applyAlignment="1">
      <alignment vertical="center"/>
    </xf>
    <xf numFmtId="0" fontId="4" fillId="0" borderId="3" xfId="0" applyFont="1" applyBorder="1"/>
    <xf numFmtId="0" fontId="6" fillId="0" borderId="0" xfId="0" applyFont="1" applyBorder="1" applyAlignment="1">
      <alignment horizontal="center" vertical="center" wrapText="1"/>
    </xf>
    <xf numFmtId="0" fontId="4" fillId="0" borderId="4" xfId="0" applyFont="1" applyBorder="1"/>
    <xf numFmtId="0" fontId="4" fillId="0" borderId="5" xfId="0" applyFont="1" applyBorder="1"/>
    <xf numFmtId="0" fontId="4" fillId="0" borderId="6" xfId="0" applyFont="1" applyBorder="1"/>
    <xf numFmtId="0" fontId="4" fillId="0" borderId="7" xfId="0" applyFont="1" applyBorder="1" applyProtection="1"/>
    <xf numFmtId="0" fontId="4" fillId="0" borderId="8" xfId="0" applyFont="1" applyBorder="1" applyAlignment="1" applyProtection="1">
      <alignment horizontal="justify" vertical="center" wrapText="1"/>
    </xf>
    <xf numFmtId="0" fontId="4" fillId="0" borderId="9" xfId="0" applyFont="1" applyBorder="1" applyProtection="1"/>
    <xf numFmtId="0" fontId="4" fillId="0" borderId="0" xfId="0" applyFont="1" applyBorder="1" applyAlignment="1" applyProtection="1">
      <alignment horizontal="justify" vertical="center"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vertical="center"/>
    </xf>
    <xf numFmtId="0" fontId="4" fillId="0" borderId="10" xfId="0" applyFont="1" applyBorder="1" applyProtection="1"/>
    <xf numFmtId="0" fontId="4" fillId="0" borderId="11" xfId="0" applyFont="1" applyBorder="1" applyProtection="1"/>
    <xf numFmtId="0" fontId="4" fillId="0" borderId="0" xfId="0" applyFont="1" applyProtection="1"/>
    <xf numFmtId="0" fontId="7" fillId="0" borderId="0" xfId="0" applyFont="1" applyProtection="1"/>
    <xf numFmtId="0" fontId="4" fillId="0" borderId="12" xfId="0" applyFont="1" applyBorder="1" applyProtection="1"/>
    <xf numFmtId="0" fontId="4" fillId="0" borderId="13" xfId="0" applyFont="1" applyBorder="1" applyProtection="1"/>
    <xf numFmtId="0" fontId="4" fillId="0" borderId="14" xfId="0" applyFont="1" applyBorder="1" applyProtection="1"/>
    <xf numFmtId="0" fontId="8" fillId="0" borderId="0" xfId="0" applyFont="1" applyProtection="1"/>
    <xf numFmtId="0" fontId="4" fillId="0" borderId="0" xfId="0" applyFont="1" applyBorder="1" applyProtection="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Protection="1"/>
    <xf numFmtId="0" fontId="4" fillId="2" borderId="18" xfId="0" applyFont="1" applyFill="1" applyBorder="1" applyProtection="1"/>
    <xf numFmtId="0" fontId="4" fillId="2" borderId="19" xfId="0" applyFont="1" applyFill="1" applyBorder="1" applyProtection="1"/>
    <xf numFmtId="0" fontId="4" fillId="2" borderId="20" xfId="0" applyFont="1" applyFill="1" applyBorder="1" applyProtection="1"/>
    <xf numFmtId="0" fontId="4" fillId="2" borderId="21" xfId="0" applyFont="1" applyFill="1" applyBorder="1" applyProtection="1"/>
    <xf numFmtId="0" fontId="4" fillId="2" borderId="22" xfId="0" applyFont="1" applyFill="1" applyBorder="1" applyProtection="1"/>
    <xf numFmtId="0" fontId="4" fillId="2" borderId="23" xfId="0" applyFont="1" applyFill="1" applyBorder="1" applyAlignment="1">
      <alignment horizontal="center" vertical="center" wrapText="1"/>
    </xf>
    <xf numFmtId="0" fontId="4" fillId="2" borderId="14" xfId="0" applyFont="1" applyFill="1" applyBorder="1"/>
    <xf numFmtId="0" fontId="4" fillId="2" borderId="24" xfId="0" applyFont="1" applyFill="1" applyBorder="1" applyProtection="1"/>
    <xf numFmtId="0" fontId="4" fillId="2" borderId="25" xfId="0" applyFont="1" applyFill="1" applyBorder="1" applyProtection="1"/>
    <xf numFmtId="0" fontId="4" fillId="2" borderId="26" xfId="0" applyFont="1" applyFill="1" applyBorder="1" applyProtection="1"/>
    <xf numFmtId="0" fontId="4" fillId="2" borderId="27" xfId="0" applyFont="1" applyFill="1" applyBorder="1" applyProtection="1"/>
    <xf numFmtId="0" fontId="4" fillId="2" borderId="28" xfId="0" applyFont="1" applyFill="1" applyBorder="1" applyProtection="1"/>
    <xf numFmtId="0" fontId="4" fillId="3" borderId="29" xfId="0" applyFont="1" applyFill="1" applyBorder="1" applyProtection="1"/>
    <xf numFmtId="0" fontId="4" fillId="4" borderId="30" xfId="0" applyFont="1" applyFill="1" applyBorder="1" applyProtection="1"/>
    <xf numFmtId="0" fontId="4" fillId="4" borderId="20" xfId="0" applyFont="1" applyFill="1" applyBorder="1" applyProtection="1"/>
    <xf numFmtId="0" fontId="4" fillId="4" borderId="22" xfId="0" applyFont="1" applyFill="1" applyBorder="1" applyProtection="1"/>
    <xf numFmtId="0" fontId="4" fillId="3" borderId="31" xfId="0" applyFont="1" applyFill="1" applyBorder="1" applyProtection="1"/>
    <xf numFmtId="0" fontId="4" fillId="3" borderId="19" xfId="0" applyFont="1" applyFill="1" applyBorder="1" applyProtection="1"/>
    <xf numFmtId="0" fontId="4" fillId="5" borderId="24" xfId="0" applyFont="1" applyFill="1" applyBorder="1" applyProtection="1"/>
    <xf numFmtId="0" fontId="4" fillId="5" borderId="25" xfId="0" applyFont="1" applyFill="1" applyBorder="1" applyProtection="1"/>
    <xf numFmtId="0" fontId="4" fillId="6" borderId="18" xfId="0" applyFont="1" applyFill="1" applyBorder="1" applyProtection="1"/>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Border="1" applyAlignment="1">
      <alignment horizontal="center" vertical="center"/>
    </xf>
    <xf numFmtId="177" fontId="4" fillId="0" borderId="0" xfId="0" applyNumberFormat="1" applyFont="1" applyBorder="1" applyAlignment="1" applyProtection="1">
      <alignment horizontal="right" vertical="center" wrapText="1"/>
    </xf>
    <xf numFmtId="0" fontId="4" fillId="0" borderId="0" xfId="0" applyFont="1" applyAlignment="1" applyProtection="1">
      <alignment horizontal="left" vertical="top"/>
    </xf>
    <xf numFmtId="0" fontId="13" fillId="0" borderId="0" xfId="0" applyFont="1" applyAlignment="1">
      <alignment vertical="center"/>
    </xf>
    <xf numFmtId="0" fontId="14"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xf numFmtId="0" fontId="16" fillId="0" borderId="0" xfId="0" applyFont="1" applyAlignment="1"/>
    <xf numFmtId="0" fontId="4" fillId="0" borderId="0" xfId="0" applyFont="1" applyAlignment="1">
      <alignment horizontal="left" indent="1"/>
    </xf>
    <xf numFmtId="0" fontId="3" fillId="0" borderId="0" xfId="0" applyFont="1" applyAlignment="1">
      <alignment vertical="center"/>
    </xf>
    <xf numFmtId="0" fontId="4" fillId="0" borderId="0" xfId="0" applyFont="1" applyAlignment="1">
      <alignment horizontal="left" vertical="center"/>
    </xf>
    <xf numFmtId="0" fontId="16" fillId="0" borderId="0" xfId="0" applyFont="1" applyAlignment="1">
      <alignment horizontal="left"/>
    </xf>
    <xf numFmtId="0" fontId="4" fillId="0" borderId="0" xfId="0" applyFont="1" applyAlignment="1"/>
    <xf numFmtId="0" fontId="13" fillId="0" borderId="0" xfId="0" applyFont="1" applyAlignment="1"/>
    <xf numFmtId="0" fontId="5" fillId="0" borderId="0" xfId="0" applyFont="1" applyAlignment="1">
      <alignment horizontal="left"/>
    </xf>
    <xf numFmtId="0" fontId="4" fillId="2" borderId="38" xfId="0" applyFont="1" applyFill="1" applyBorder="1"/>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0" xfId="0" applyFont="1" applyFill="1" applyBorder="1"/>
    <xf numFmtId="0" fontId="4" fillId="2" borderId="1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0" xfId="0" applyFont="1" applyFill="1" applyBorder="1" applyProtection="1"/>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0" borderId="23" xfId="0" applyFont="1" applyBorder="1" applyAlignment="1">
      <alignment vertical="center"/>
    </xf>
    <xf numFmtId="0" fontId="4" fillId="0" borderId="14"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40" xfId="0" applyFont="1" applyBorder="1" applyProtection="1"/>
    <xf numFmtId="0" fontId="4" fillId="0" borderId="26" xfId="0" applyFont="1" applyFill="1" applyBorder="1" applyProtection="1"/>
    <xf numFmtId="0" fontId="4" fillId="0" borderId="27" xfId="0" applyFont="1" applyFill="1" applyBorder="1" applyProtection="1"/>
    <xf numFmtId="0" fontId="4" fillId="0" borderId="28" xfId="0" applyFont="1" applyFill="1" applyBorder="1" applyProtection="1"/>
    <xf numFmtId="0" fontId="4" fillId="0" borderId="0" xfId="0" applyFont="1" applyFill="1" applyBorder="1" applyProtection="1"/>
    <xf numFmtId="0" fontId="4" fillId="0" borderId="0" xfId="0" applyFont="1" applyAlignment="1" applyProtection="1">
      <alignment horizontal="right"/>
    </xf>
    <xf numFmtId="0" fontId="4" fillId="0" borderId="0" xfId="0" applyFont="1" applyBorder="1" applyAlignment="1">
      <alignment vertical="center" wrapText="1"/>
    </xf>
    <xf numFmtId="0" fontId="4" fillId="0" borderId="0" xfId="0" applyFont="1" applyBorder="1" applyAlignment="1">
      <alignment horizontal="left" vertical="top" wrapText="1"/>
    </xf>
    <xf numFmtId="0" fontId="4" fillId="0" borderId="0" xfId="0" applyFont="1" applyBorder="1" applyAlignment="1"/>
    <xf numFmtId="0" fontId="18" fillId="0" borderId="0" xfId="0" applyFont="1" applyAlignment="1">
      <alignment horizontal="left"/>
    </xf>
    <xf numFmtId="0" fontId="3" fillId="0" borderId="0" xfId="0" applyFont="1" applyBorder="1" applyAlignment="1">
      <alignment horizontal="center"/>
    </xf>
    <xf numFmtId="0" fontId="14" fillId="0" borderId="0" xfId="0" applyFont="1" applyBorder="1" applyAlignment="1">
      <alignment horizontal="left"/>
    </xf>
    <xf numFmtId="0" fontId="4" fillId="0" borderId="0" xfId="0" applyFont="1" applyBorder="1" applyAlignment="1">
      <alignment horizontal="left"/>
    </xf>
    <xf numFmtId="0" fontId="15" fillId="0" borderId="0" xfId="0" applyFont="1" applyAlignment="1"/>
    <xf numFmtId="0" fontId="3" fillId="0" borderId="0" xfId="0" quotePrefix="1" applyFont="1" applyAlignment="1">
      <alignment horizontal="center"/>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xf numFmtId="0" fontId="4" fillId="0" borderId="34" xfId="0" applyFont="1" applyBorder="1"/>
    <xf numFmtId="0" fontId="4" fillId="0" borderId="8" xfId="0" applyFont="1" applyBorder="1" applyProtection="1"/>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13" fillId="0" borderId="0" xfId="0" applyFont="1" applyBorder="1" applyAlignment="1">
      <alignment horizontal="center"/>
    </xf>
    <xf numFmtId="0" fontId="13" fillId="0" borderId="0" xfId="0" applyFont="1" applyBorder="1"/>
    <xf numFmtId="0" fontId="8" fillId="0" borderId="34" xfId="0" applyFont="1" applyBorder="1" applyAlignment="1">
      <alignment horizontal="left"/>
    </xf>
    <xf numFmtId="0" fontId="7" fillId="0" borderId="0" xfId="0" applyFont="1"/>
    <xf numFmtId="0" fontId="4" fillId="2" borderId="51" xfId="0" applyFont="1" applyFill="1" applyBorder="1" applyAlignment="1">
      <alignment horizontal="center" vertical="center" wrapText="1"/>
    </xf>
    <xf numFmtId="0" fontId="4" fillId="2" borderId="51" xfId="0" applyFont="1" applyFill="1" applyBorder="1"/>
    <xf numFmtId="0" fontId="10" fillId="0" borderId="0" xfId="0" applyFont="1" applyAlignment="1" applyProtection="1">
      <alignment horizontal="center" vertical="center"/>
    </xf>
    <xf numFmtId="0" fontId="6" fillId="0" borderId="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37" xfId="0" applyFont="1" applyBorder="1" applyAlignment="1">
      <alignment horizontal="center" vertical="top" shrinkToFit="1"/>
    </xf>
    <xf numFmtId="0" fontId="6" fillId="0" borderId="5" xfId="0" applyFont="1" applyBorder="1" applyAlignment="1">
      <alignment horizontal="center" vertical="center" shrinkToFit="1"/>
    </xf>
    <xf numFmtId="0" fontId="14" fillId="0" borderId="54" xfId="0" applyFont="1" applyBorder="1" applyAlignment="1">
      <alignment horizontal="left"/>
    </xf>
    <xf numFmtId="0" fontId="14" fillId="0" borderId="43" xfId="0" applyFont="1" applyBorder="1" applyAlignment="1">
      <alignment horizontal="left"/>
    </xf>
    <xf numFmtId="0" fontId="14" fillId="0" borderId="55" xfId="0" applyFont="1" applyBorder="1" applyAlignment="1">
      <alignment horizontal="left"/>
    </xf>
    <xf numFmtId="0" fontId="4" fillId="0" borderId="56" xfId="0" applyFont="1" applyBorder="1" applyAlignment="1">
      <alignment horizontal="left"/>
    </xf>
    <xf numFmtId="0" fontId="4" fillId="0" borderId="42" xfId="0" applyFont="1" applyBorder="1" applyAlignment="1">
      <alignment horizontal="left"/>
    </xf>
    <xf numFmtId="0" fontId="4" fillId="0" borderId="57" xfId="0" applyFont="1" applyBorder="1" applyAlignment="1">
      <alignment horizontal="left"/>
    </xf>
    <xf numFmtId="0" fontId="4" fillId="0" borderId="40" xfId="0" applyFont="1" applyBorder="1" applyAlignment="1">
      <alignment horizontal="left"/>
    </xf>
    <xf numFmtId="0" fontId="4" fillId="0" borderId="59" xfId="0" applyFont="1" applyBorder="1" applyAlignment="1">
      <alignment horizontal="left"/>
    </xf>
    <xf numFmtId="0" fontId="4" fillId="0" borderId="60" xfId="0" applyFont="1" applyBorder="1" applyAlignment="1" applyProtection="1">
      <alignment horizontal="left" vertical="center" wrapText="1"/>
    </xf>
    <xf numFmtId="0" fontId="3" fillId="0" borderId="46" xfId="0" applyFont="1" applyBorder="1" applyAlignment="1">
      <alignmen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Protection="1">
      <protection locked="0"/>
    </xf>
    <xf numFmtId="0" fontId="2"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 fillId="0" borderId="0" xfId="0" applyFont="1" applyFill="1"/>
    <xf numFmtId="0" fontId="6" fillId="0" borderId="0" xfId="0" applyFont="1" applyAlignment="1">
      <alignment vertical="center"/>
    </xf>
    <xf numFmtId="0" fontId="6" fillId="0" borderId="0" xfId="0" applyFont="1" applyAlignment="1">
      <alignment horizontal="right" vertical="center"/>
    </xf>
    <xf numFmtId="0" fontId="3" fillId="0" borderId="0" xfId="0" applyFont="1" applyFill="1"/>
    <xf numFmtId="0" fontId="23" fillId="0" borderId="0" xfId="1" applyFont="1" applyAlignment="1" applyProtection="1"/>
    <xf numFmtId="0" fontId="24" fillId="0" borderId="0" xfId="0" applyFont="1" applyAlignment="1"/>
    <xf numFmtId="0" fontId="25" fillId="0" borderId="0" xfId="0" applyFont="1" applyAlignment="1"/>
    <xf numFmtId="0" fontId="26" fillId="0" borderId="0" xfId="1" applyFont="1" applyAlignment="1" applyProtection="1"/>
    <xf numFmtId="0" fontId="4" fillId="0" borderId="0" xfId="0" applyFont="1" applyBorder="1" applyAlignment="1">
      <alignment horizontal="center" vertical="center" wrapText="1"/>
    </xf>
    <xf numFmtId="0" fontId="3" fillId="0" borderId="0" xfId="0" applyFont="1" applyBorder="1" applyAlignment="1">
      <alignment horizontal="left" vertical="center"/>
    </xf>
    <xf numFmtId="0" fontId="13" fillId="0" borderId="0" xfId="0" applyFont="1" applyBorder="1" applyAlignment="1">
      <alignment horizontal="left"/>
    </xf>
    <xf numFmtId="0" fontId="13" fillId="0" borderId="0" xfId="0" applyFont="1" applyBorder="1" applyAlignment="1"/>
    <xf numFmtId="0" fontId="3" fillId="0" borderId="0" xfId="0" applyFont="1" applyFill="1" applyAlignment="1">
      <alignment horizontal="left" vertical="center"/>
    </xf>
    <xf numFmtId="0" fontId="3" fillId="0" borderId="61" xfId="0" applyFont="1" applyBorder="1" applyAlignment="1">
      <alignment horizontal="left" vertical="center"/>
    </xf>
    <xf numFmtId="0" fontId="3" fillId="0" borderId="46"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0" xfId="0" applyFont="1" applyFill="1" applyAlignment="1">
      <alignment vertical="center"/>
    </xf>
    <xf numFmtId="0" fontId="6" fillId="0" borderId="0" xfId="0" applyFont="1"/>
    <xf numFmtId="0" fontId="6" fillId="0" borderId="62" xfId="0" applyFont="1" applyBorder="1" applyAlignment="1">
      <alignment horizontal="center" vertical="top" shrinkToFi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27" fillId="0" borderId="0" xfId="1" applyFont="1" applyAlignment="1" applyProtection="1"/>
    <xf numFmtId="56" fontId="4" fillId="0" borderId="0" xfId="0" applyNumberFormat="1" applyFont="1" applyProtection="1">
      <protection locked="0"/>
    </xf>
    <xf numFmtId="0" fontId="7" fillId="0" borderId="65" xfId="0" applyFont="1" applyFill="1" applyBorder="1" applyAlignment="1">
      <alignment horizontal="center" vertical="center" wrapText="1"/>
    </xf>
    <xf numFmtId="0" fontId="7" fillId="0" borderId="66" xfId="0" applyFont="1" applyFill="1" applyBorder="1" applyAlignment="1">
      <alignment horizontal="center" vertical="center" wrapText="1" shrinkToFit="1"/>
    </xf>
    <xf numFmtId="0" fontId="16" fillId="0" borderId="0" xfId="0" applyFont="1" applyAlignment="1">
      <alignment horizontal="center"/>
    </xf>
    <xf numFmtId="0" fontId="4" fillId="0" borderId="0" xfId="0" applyFont="1" applyAlignment="1">
      <alignment horizontal="center"/>
    </xf>
    <xf numFmtId="0" fontId="26" fillId="0" borderId="0" xfId="1" applyFont="1" applyAlignment="1" applyProtection="1">
      <alignment horizontal="center"/>
    </xf>
    <xf numFmtId="0" fontId="4" fillId="0" borderId="0" xfId="0" applyFont="1" applyBorder="1" applyAlignment="1">
      <alignment horizontal="center" vertical="top" wrapText="1"/>
    </xf>
    <xf numFmtId="0" fontId="3" fillId="0" borderId="0" xfId="0" applyFont="1" applyBorder="1" applyAlignment="1">
      <alignment horizontal="center" vertical="center"/>
    </xf>
    <xf numFmtId="0" fontId="4" fillId="0" borderId="42" xfId="0" applyFont="1" applyBorder="1" applyAlignment="1">
      <alignment horizontal="center"/>
    </xf>
    <xf numFmtId="0" fontId="4" fillId="0" borderId="40" xfId="0" applyFont="1" applyBorder="1" applyAlignment="1">
      <alignment horizontal="center"/>
    </xf>
    <xf numFmtId="0" fontId="14" fillId="0" borderId="43" xfId="0" applyFont="1" applyBorder="1" applyAlignment="1">
      <alignment horizontal="center"/>
    </xf>
    <xf numFmtId="0" fontId="15" fillId="0" borderId="0" xfId="0" applyFont="1" applyAlignment="1">
      <alignment horizontal="center"/>
    </xf>
    <xf numFmtId="0" fontId="4" fillId="0" borderId="0" xfId="0" applyFont="1" applyBorder="1" applyAlignment="1">
      <alignment horizontal="center" vertical="center"/>
    </xf>
    <xf numFmtId="0" fontId="7" fillId="0" borderId="0" xfId="0" applyFont="1" applyAlignment="1">
      <alignment horizontal="center"/>
    </xf>
    <xf numFmtId="0" fontId="4" fillId="0" borderId="3" xfId="0" applyFont="1" applyBorder="1" applyAlignment="1">
      <alignment horizontal="center"/>
    </xf>
    <xf numFmtId="0" fontId="4" fillId="0" borderId="67" xfId="0" applyFont="1" applyBorder="1" applyAlignment="1">
      <alignment horizontal="center" vertical="center" wrapText="1"/>
    </xf>
    <xf numFmtId="0" fontId="4" fillId="2" borderId="44" xfId="0" applyFont="1" applyFill="1" applyBorder="1" applyAlignment="1">
      <alignment horizontal="center" vertical="center" wrapText="1"/>
    </xf>
    <xf numFmtId="0" fontId="4" fillId="2" borderId="44" xfId="0" applyFont="1" applyFill="1" applyBorder="1"/>
    <xf numFmtId="0" fontId="7" fillId="2" borderId="63" xfId="0" applyFont="1" applyFill="1" applyBorder="1" applyAlignment="1">
      <alignment horizontal="center" vertical="center" shrinkToFit="1"/>
    </xf>
    <xf numFmtId="0" fontId="4" fillId="2" borderId="69" xfId="0" applyFont="1" applyFill="1" applyBorder="1"/>
    <xf numFmtId="0" fontId="6" fillId="0" borderId="4" xfId="0" applyFont="1" applyBorder="1" applyAlignment="1">
      <alignment horizontal="center" vertical="center" wrapText="1"/>
    </xf>
    <xf numFmtId="0" fontId="4" fillId="0" borderId="0" xfId="0" applyFont="1" applyBorder="1" applyAlignment="1">
      <alignment horizontal="left" vertical="center" wrapText="1"/>
    </xf>
    <xf numFmtId="0" fontId="6" fillId="0" borderId="49" xfId="0" applyFont="1" applyBorder="1" applyAlignment="1">
      <alignment horizontal="center" vertical="center" shrinkToFit="1"/>
    </xf>
    <xf numFmtId="0" fontId="6" fillId="0" borderId="70" xfId="0" applyFont="1" applyBorder="1" applyAlignment="1">
      <alignment horizontal="center" vertical="top" shrinkToFit="1"/>
    </xf>
    <xf numFmtId="0" fontId="4" fillId="0" borderId="0" xfId="0" applyFont="1" applyAlignment="1">
      <alignment horizontal="left" vertical="top"/>
    </xf>
    <xf numFmtId="0" fontId="6" fillId="0" borderId="52" xfId="0" applyFont="1" applyBorder="1" applyAlignment="1">
      <alignment horizontal="center" vertical="center" wrapText="1"/>
    </xf>
    <xf numFmtId="0" fontId="4" fillId="8" borderId="29" xfId="0" applyFont="1" applyFill="1" applyBorder="1" applyProtection="1"/>
    <xf numFmtId="0" fontId="4" fillId="0" borderId="1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9" borderId="24" xfId="0" applyFont="1" applyFill="1" applyBorder="1" applyProtection="1"/>
    <xf numFmtId="0" fontId="4" fillId="10" borderId="76" xfId="0" applyFont="1" applyFill="1" applyBorder="1" applyProtection="1"/>
    <xf numFmtId="0" fontId="4" fillId="10" borderId="30" xfId="0" applyFont="1" applyFill="1" applyBorder="1" applyProtection="1"/>
    <xf numFmtId="0" fontId="4" fillId="10" borderId="24" xfId="0" applyFont="1" applyFill="1" applyBorder="1" applyProtection="1"/>
    <xf numFmtId="0" fontId="4" fillId="10" borderId="20" xfId="0" applyFont="1" applyFill="1" applyBorder="1" applyProtection="1"/>
    <xf numFmtId="0" fontId="4" fillId="10" borderId="31" xfId="0" applyFont="1" applyFill="1" applyBorder="1" applyProtection="1"/>
    <xf numFmtId="0" fontId="4" fillId="10" borderId="19" xfId="0" applyFont="1" applyFill="1" applyBorder="1" applyProtection="1"/>
    <xf numFmtId="0" fontId="4" fillId="0" borderId="53"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0" fillId="0" borderId="0" xfId="0" applyFont="1"/>
    <xf numFmtId="0" fontId="0" fillId="0" borderId="0" xfId="0" applyFont="1" applyAlignment="1">
      <alignment horizontal="center"/>
    </xf>
    <xf numFmtId="56" fontId="0" fillId="0" borderId="0" xfId="0" applyNumberFormat="1" applyFont="1"/>
    <xf numFmtId="0" fontId="0" fillId="0" borderId="0" xfId="0" applyFont="1" applyAlignment="1">
      <alignment horizontal="left"/>
    </xf>
    <xf numFmtId="0" fontId="0" fillId="0" borderId="0" xfId="0" applyFont="1" applyBorder="1"/>
    <xf numFmtId="0" fontId="0" fillId="0" borderId="0" xfId="0" applyFont="1" applyBorder="1" applyAlignment="1"/>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0" fillId="0" borderId="71" xfId="0" applyFont="1" applyBorder="1" applyAlignment="1">
      <alignment horizontal="center" vertical="center"/>
    </xf>
    <xf numFmtId="0" fontId="0" fillId="0" borderId="35" xfId="0" applyFont="1" applyBorder="1" applyAlignment="1">
      <alignment vertical="center"/>
    </xf>
    <xf numFmtId="0" fontId="0" fillId="0" borderId="0" xfId="0" applyFont="1" applyAlignment="1">
      <alignment horizontal="left" vertical="center"/>
    </xf>
    <xf numFmtId="0" fontId="29" fillId="0" borderId="0" xfId="0" applyFont="1" applyAlignment="1" applyProtection="1">
      <alignment horizontal="center"/>
      <protection locked="0"/>
    </xf>
    <xf numFmtId="0" fontId="0" fillId="2" borderId="59" xfId="0" applyFont="1" applyFill="1" applyBorder="1" applyAlignment="1">
      <alignment horizontal="center" vertical="center"/>
    </xf>
    <xf numFmtId="0" fontId="4" fillId="0" borderId="0" xfId="0" applyFont="1" applyAlignment="1" applyProtection="1">
      <alignment horizontal="center"/>
      <protection locked="0"/>
    </xf>
    <xf numFmtId="0" fontId="0" fillId="2" borderId="80" xfId="0" applyFont="1" applyFill="1" applyBorder="1" applyAlignment="1">
      <alignment horizontal="center" vertical="center"/>
    </xf>
    <xf numFmtId="0" fontId="4" fillId="0" borderId="33" xfId="0" applyFont="1" applyBorder="1" applyAlignment="1">
      <alignment horizontal="center" vertical="center" shrinkToFit="1"/>
    </xf>
    <xf numFmtId="0" fontId="4" fillId="0" borderId="70" xfId="0" applyFont="1" applyBorder="1" applyAlignment="1" applyProtection="1">
      <alignment horizontal="center" vertical="center" wrapText="1"/>
    </xf>
    <xf numFmtId="0" fontId="6" fillId="0" borderId="79" xfId="0" applyFont="1" applyBorder="1" applyAlignment="1">
      <alignment horizontal="center" vertical="top" shrinkToFit="1"/>
    </xf>
    <xf numFmtId="0" fontId="4" fillId="0" borderId="8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72" xfId="0" applyFont="1" applyFill="1" applyBorder="1"/>
    <xf numFmtId="0" fontId="4" fillId="2" borderId="73" xfId="0" applyFont="1" applyFill="1" applyBorder="1"/>
    <xf numFmtId="0" fontId="8" fillId="2" borderId="72" xfId="0" applyFont="1" applyFill="1" applyBorder="1" applyAlignment="1">
      <alignment horizontal="center" vertical="center"/>
    </xf>
    <xf numFmtId="0" fontId="8" fillId="2" borderId="73" xfId="0" applyFont="1" applyFill="1" applyBorder="1" applyAlignment="1">
      <alignment horizontal="center" vertical="center"/>
    </xf>
    <xf numFmtId="0" fontId="4" fillId="0" borderId="82" xfId="0" applyFont="1" applyFill="1" applyBorder="1" applyAlignment="1">
      <alignment horizontal="center" vertical="center" wrapText="1"/>
    </xf>
    <xf numFmtId="0" fontId="8" fillId="2" borderId="83" xfId="0" applyFont="1" applyFill="1" applyBorder="1" applyAlignment="1">
      <alignment horizontal="center" vertical="center"/>
    </xf>
    <xf numFmtId="0" fontId="4" fillId="7" borderId="12" xfId="0" applyFont="1" applyFill="1" applyBorder="1" applyAlignment="1" applyProtection="1">
      <alignment horizontal="center" vertical="center"/>
      <protection locked="0"/>
    </xf>
    <xf numFmtId="0" fontId="4" fillId="7" borderId="13" xfId="0" applyFont="1" applyFill="1" applyBorder="1" applyAlignment="1" applyProtection="1">
      <alignment horizontal="center" vertical="center"/>
      <protection locked="0"/>
    </xf>
    <xf numFmtId="0" fontId="4" fillId="7" borderId="84" xfId="0" applyFont="1" applyFill="1" applyBorder="1" applyAlignment="1" applyProtection="1">
      <alignment horizontal="center" vertical="center"/>
      <protection locked="0"/>
    </xf>
    <xf numFmtId="0" fontId="4" fillId="7" borderId="45"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7" borderId="14" xfId="0" applyFont="1" applyFill="1" applyBorder="1" applyAlignment="1" applyProtection="1">
      <alignment horizontal="center" vertical="center"/>
      <protection locked="0"/>
    </xf>
    <xf numFmtId="0" fontId="4" fillId="7" borderId="85"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6" borderId="1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6" fillId="0" borderId="3" xfId="0" applyFont="1" applyFill="1" applyBorder="1" applyAlignment="1" applyProtection="1">
      <alignment horizontal="left" shrinkToFit="1"/>
    </xf>
    <xf numFmtId="0" fontId="4" fillId="0" borderId="0" xfId="0" quotePrefix="1" applyFont="1" applyBorder="1" applyAlignment="1">
      <alignment horizontal="center"/>
    </xf>
    <xf numFmtId="0" fontId="14" fillId="0" borderId="0" xfId="0" applyFont="1" applyBorder="1" applyAlignment="1">
      <alignment horizontal="center"/>
    </xf>
    <xf numFmtId="0" fontId="4" fillId="0" borderId="86" xfId="0" applyFont="1" applyBorder="1" applyAlignment="1" applyProtection="1">
      <alignment horizontal="justify" vertical="center" wrapText="1"/>
    </xf>
    <xf numFmtId="0" fontId="4" fillId="0" borderId="87" xfId="0" applyFont="1" applyBorder="1" applyAlignment="1" applyProtection="1">
      <alignment horizontal="center" vertical="center" wrapText="1"/>
    </xf>
    <xf numFmtId="0" fontId="4" fillId="0" borderId="87" xfId="0" applyFont="1" applyBorder="1" applyAlignment="1" applyProtection="1">
      <alignment horizontal="left" vertical="center" wrapText="1"/>
    </xf>
    <xf numFmtId="0" fontId="4" fillId="0" borderId="88" xfId="0" applyFont="1" applyBorder="1" applyProtection="1"/>
    <xf numFmtId="0" fontId="4" fillId="0" borderId="111" xfId="0" applyFont="1" applyBorder="1" applyAlignment="1" applyProtection="1">
      <alignment horizontal="left" vertical="center" wrapText="1"/>
    </xf>
    <xf numFmtId="0" fontId="4" fillId="0" borderId="111" xfId="0" applyFont="1" applyBorder="1" applyAlignment="1" applyProtection="1">
      <alignment horizontal="center" vertical="center" wrapText="1"/>
    </xf>
    <xf numFmtId="0" fontId="4" fillId="0" borderId="112" xfId="0" applyFont="1" applyBorder="1" applyAlignment="1" applyProtection="1">
      <alignment horizontal="center" vertical="center" wrapText="1"/>
    </xf>
    <xf numFmtId="0" fontId="4" fillId="0" borderId="113" xfId="0" applyFont="1" applyBorder="1" applyAlignment="1" applyProtection="1">
      <alignment horizontal="center" vertical="center" wrapText="1"/>
    </xf>
    <xf numFmtId="0" fontId="4" fillId="0" borderId="114" xfId="0" applyFont="1" applyBorder="1" applyAlignment="1" applyProtection="1">
      <alignment horizontal="left" vertical="center" wrapText="1"/>
    </xf>
    <xf numFmtId="0" fontId="4" fillId="0" borderId="113" xfId="0" applyFont="1" applyBorder="1" applyAlignment="1" applyProtection="1">
      <alignment horizontal="left" vertical="center" wrapText="1"/>
    </xf>
    <xf numFmtId="0" fontId="4" fillId="0" borderId="115" xfId="0" applyFont="1" applyBorder="1" applyAlignment="1" applyProtection="1">
      <alignment horizontal="left" vertical="center" wrapText="1"/>
    </xf>
    <xf numFmtId="0" fontId="6" fillId="0" borderId="4" xfId="0" applyFont="1" applyBorder="1" applyAlignment="1" applyProtection="1">
      <alignment horizontal="center" vertical="center" wrapText="1" shrinkToFit="1"/>
      <protection locked="0"/>
    </xf>
    <xf numFmtId="176" fontId="6" fillId="0" borderId="116" xfId="0" applyNumberFormat="1" applyFont="1" applyBorder="1" applyAlignment="1" applyProtection="1">
      <alignment horizontal="center" vertical="center" wrapText="1" shrinkToFit="1"/>
      <protection locked="0"/>
    </xf>
    <xf numFmtId="0" fontId="4" fillId="0" borderId="111" xfId="0" applyFont="1" applyBorder="1" applyAlignment="1" applyProtection="1">
      <alignment vertical="center"/>
    </xf>
    <xf numFmtId="176" fontId="6" fillId="0" borderId="23" xfId="0" applyNumberFormat="1" applyFont="1" applyBorder="1" applyAlignment="1" applyProtection="1">
      <alignment horizontal="center" vertical="center" wrapText="1"/>
      <protection hidden="1"/>
    </xf>
    <xf numFmtId="176" fontId="6" fillId="0" borderId="41" xfId="0" applyNumberFormat="1" applyFont="1" applyFill="1" applyBorder="1" applyAlignment="1" applyProtection="1">
      <alignment horizontal="center" vertical="center" shrinkToFit="1"/>
      <protection hidden="1"/>
    </xf>
    <xf numFmtId="0" fontId="4" fillId="0" borderId="0" xfId="0" applyFont="1" applyAlignment="1">
      <alignment shrinkToFit="1"/>
    </xf>
    <xf numFmtId="14" fontId="0" fillId="0" borderId="14" xfId="0" applyNumberFormat="1" applyBorder="1" applyAlignment="1">
      <alignment horizontal="center" vertical="center"/>
    </xf>
    <xf numFmtId="0" fontId="8" fillId="0" borderId="0" xfId="0" applyFont="1" applyAlignment="1">
      <alignment shrinkToFit="1"/>
    </xf>
    <xf numFmtId="0" fontId="6" fillId="0" borderId="0" xfId="0" applyFont="1" applyAlignment="1"/>
    <xf numFmtId="14" fontId="0" fillId="0" borderId="14" xfId="0" applyNumberFormat="1" applyBorder="1" applyAlignment="1">
      <alignment horizontal="center" vertical="center" wrapText="1"/>
    </xf>
    <xf numFmtId="14" fontId="0" fillId="0" borderId="44" xfId="0" applyNumberFormat="1" applyBorder="1" applyAlignment="1">
      <alignment horizontal="center" vertical="center" wrapText="1"/>
    </xf>
    <xf numFmtId="14" fontId="0" fillId="0" borderId="45" xfId="0" applyNumberFormat="1" applyBorder="1" applyAlignment="1">
      <alignment horizontal="center" vertical="center"/>
    </xf>
    <xf numFmtId="0" fontId="0" fillId="0" borderId="81" xfId="0" applyBorder="1" applyAlignment="1">
      <alignment horizontal="center" vertical="center"/>
    </xf>
    <xf numFmtId="0" fontId="0" fillId="0" borderId="72" xfId="0"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14" fontId="0" fillId="0" borderId="41" xfId="0" applyNumberFormat="1" applyBorder="1" applyAlignment="1">
      <alignment horizontal="center" vertical="center" wrapText="1"/>
    </xf>
    <xf numFmtId="0" fontId="0" fillId="0" borderId="0" xfId="0" applyAlignment="1">
      <alignment vertical="center"/>
    </xf>
    <xf numFmtId="0" fontId="4" fillId="0" borderId="0" xfId="0" applyFont="1" applyBorder="1" applyAlignment="1">
      <alignment horizontal="justify" vertical="top" wrapText="1"/>
    </xf>
    <xf numFmtId="0" fontId="19" fillId="0" borderId="0" xfId="0" applyFont="1" applyBorder="1" applyAlignment="1">
      <alignment horizontal="center" vertical="top" wrapText="1"/>
    </xf>
    <xf numFmtId="14" fontId="4" fillId="0" borderId="0" xfId="0" applyNumberFormat="1" applyFont="1" applyBorder="1" applyAlignment="1">
      <alignment horizontal="center" vertical="top" wrapText="1"/>
    </xf>
    <xf numFmtId="0" fontId="34" fillId="0" borderId="0" xfId="0" applyFont="1"/>
    <xf numFmtId="0" fontId="3" fillId="0" borderId="0" xfId="0" applyFont="1" applyAlignment="1">
      <alignment horizontal="center"/>
    </xf>
    <xf numFmtId="0" fontId="17" fillId="0" borderId="0" xfId="0" applyFont="1" applyAlignment="1">
      <alignment horizontal="center"/>
    </xf>
    <xf numFmtId="0" fontId="4" fillId="0" borderId="68"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left" shrinkToFit="1"/>
    </xf>
    <xf numFmtId="0" fontId="8" fillId="0" borderId="0" xfId="0" applyFont="1" applyAlignment="1">
      <alignment horizontal="left"/>
    </xf>
    <xf numFmtId="0" fontId="4" fillId="0" borderId="0" xfId="0" applyFont="1" applyBorder="1" applyAlignment="1">
      <alignment horizont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0" xfId="0" applyFont="1" applyBorder="1" applyAlignment="1">
      <alignment horizontal="left" vertical="center"/>
    </xf>
    <xf numFmtId="0" fontId="3" fillId="0" borderId="44" xfId="0" applyFont="1" applyBorder="1" applyAlignment="1">
      <alignment vertical="center"/>
    </xf>
    <xf numFmtId="0" fontId="4" fillId="0" borderId="37" xfId="0" applyFont="1" applyBorder="1" applyAlignment="1">
      <alignment horizontal="left" vertical="center"/>
    </xf>
    <xf numFmtId="0" fontId="4" fillId="0" borderId="58" xfId="0" applyFont="1" applyBorder="1" applyAlignment="1">
      <alignment horizontal="left"/>
    </xf>
    <xf numFmtId="0" fontId="0" fillId="0" borderId="14" xfId="0" applyFont="1" applyBorder="1" applyAlignment="1">
      <alignment horizontal="center" vertical="center"/>
    </xf>
    <xf numFmtId="0" fontId="0" fillId="0" borderId="0" xfId="0" applyFont="1" applyAlignment="1">
      <alignment shrinkToFit="1"/>
    </xf>
    <xf numFmtId="0" fontId="8" fillId="0" borderId="0" xfId="0" applyFont="1"/>
    <xf numFmtId="0" fontId="0" fillId="0" borderId="79" xfId="0" applyBorder="1" applyAlignment="1">
      <alignment horizontal="center" vertical="center"/>
    </xf>
    <xf numFmtId="0" fontId="3" fillId="0" borderId="0" xfId="0" applyFont="1" applyAlignment="1">
      <alignment horizontal="center"/>
    </xf>
    <xf numFmtId="0" fontId="4" fillId="0" borderId="0" xfId="0" applyFont="1" applyBorder="1" applyAlignment="1">
      <alignment vertical="center"/>
    </xf>
    <xf numFmtId="0" fontId="4" fillId="0" borderId="49" xfId="0" applyFont="1" applyBorder="1" applyAlignment="1">
      <alignment vertical="center"/>
    </xf>
    <xf numFmtId="0" fontId="4" fillId="0" borderId="101" xfId="0" applyFont="1" applyBorder="1" applyAlignment="1">
      <alignment horizontal="center" vertical="center"/>
    </xf>
    <xf numFmtId="0" fontId="0" fillId="0" borderId="98" xfId="0" applyFont="1" applyBorder="1"/>
    <xf numFmtId="0" fontId="0" fillId="0" borderId="63" xfId="0" applyFont="1" applyBorder="1"/>
    <xf numFmtId="0" fontId="0" fillId="0" borderId="1" xfId="0" applyFont="1" applyBorder="1"/>
    <xf numFmtId="0" fontId="4" fillId="0" borderId="90" xfId="0" applyFont="1" applyBorder="1" applyAlignment="1">
      <alignment horizontal="center" vertical="center" wrapText="1" shrinkToFit="1"/>
    </xf>
    <xf numFmtId="0" fontId="0" fillId="0" borderId="91" xfId="0" applyFont="1" applyBorder="1"/>
    <xf numFmtId="0" fontId="4" fillId="0" borderId="64" xfId="0" quotePrefix="1" applyFont="1" applyBorder="1" applyAlignment="1">
      <alignment horizontal="center"/>
    </xf>
    <xf numFmtId="0" fontId="0" fillId="0" borderId="78" xfId="0" applyFont="1" applyBorder="1"/>
    <xf numFmtId="0" fontId="4" fillId="0" borderId="64" xfId="0" applyFont="1" applyBorder="1" applyAlignment="1">
      <alignment horizontal="center" vertical="center"/>
    </xf>
    <xf numFmtId="0" fontId="4" fillId="0" borderId="78" xfId="0" applyFont="1" applyBorder="1" applyAlignment="1">
      <alignment horizontal="center" vertical="center"/>
    </xf>
    <xf numFmtId="0" fontId="4" fillId="0" borderId="64" xfId="0" applyFont="1" applyBorder="1" applyAlignment="1">
      <alignment horizontal="center" vertical="top" wrapText="1"/>
    </xf>
    <xf numFmtId="0" fontId="4" fillId="0" borderId="64"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106" xfId="0" quotePrefix="1" applyFont="1" applyBorder="1" applyAlignment="1">
      <alignment horizontal="center"/>
    </xf>
    <xf numFmtId="0" fontId="0" fillId="0" borderId="100" xfId="0" applyFont="1" applyBorder="1"/>
    <xf numFmtId="0" fontId="4" fillId="0" borderId="58" xfId="0" applyFont="1" applyBorder="1" applyAlignment="1">
      <alignment horizontal="left" vertical="center" wrapText="1"/>
    </xf>
    <xf numFmtId="0" fontId="4" fillId="0" borderId="40" xfId="0" applyFont="1" applyBorder="1" applyAlignment="1">
      <alignment horizontal="left" vertical="center" wrapText="1"/>
    </xf>
    <xf numFmtId="0" fontId="4" fillId="0" borderId="78" xfId="0" applyFont="1" applyBorder="1" applyAlignment="1">
      <alignment horizontal="left" vertical="center" wrapText="1"/>
    </xf>
    <xf numFmtId="0" fontId="4" fillId="0" borderId="58" xfId="0" applyFont="1" applyBorder="1" applyAlignment="1">
      <alignment horizontal="left" wrapText="1"/>
    </xf>
    <xf numFmtId="0" fontId="0" fillId="0" borderId="40" xfId="0" applyFont="1" applyBorder="1"/>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4" fillId="0" borderId="58" xfId="0" applyFont="1" applyBorder="1" applyAlignment="1">
      <alignment horizontal="left" shrinkToFit="1"/>
    </xf>
    <xf numFmtId="0" fontId="0" fillId="0" borderId="40" xfId="0" applyFont="1" applyBorder="1" applyAlignment="1">
      <alignment shrinkToFit="1"/>
    </xf>
    <xf numFmtId="0" fontId="0" fillId="0" borderId="78" xfId="0" applyFont="1" applyBorder="1" applyAlignment="1">
      <alignment shrinkToFit="1"/>
    </xf>
    <xf numFmtId="0" fontId="3" fillId="0" borderId="58" xfId="0" applyFont="1" applyBorder="1" applyAlignment="1">
      <alignment horizontal="left" vertical="center" wrapText="1"/>
    </xf>
    <xf numFmtId="0" fontId="3" fillId="0" borderId="40" xfId="0" applyFont="1" applyBorder="1" applyAlignment="1">
      <alignment horizontal="left" vertical="center" wrapText="1"/>
    </xf>
    <xf numFmtId="0" fontId="3" fillId="0" borderId="78" xfId="0" applyFont="1" applyBorder="1" applyAlignment="1">
      <alignment horizontal="left" vertical="center" wrapText="1"/>
    </xf>
    <xf numFmtId="0" fontId="4" fillId="0" borderId="58" xfId="0" applyFont="1" applyBorder="1" applyAlignment="1">
      <alignment horizontal="justify" vertical="top" wrapText="1"/>
    </xf>
    <xf numFmtId="14" fontId="4" fillId="0" borderId="58" xfId="0" applyNumberFormat="1" applyFont="1" applyBorder="1" applyAlignment="1">
      <alignment horizontal="center" vertical="top" wrapText="1"/>
    </xf>
    <xf numFmtId="14" fontId="4" fillId="0" borderId="59" xfId="0" applyNumberFormat="1" applyFont="1" applyBorder="1" applyAlignment="1">
      <alignment horizontal="center" vertical="top" wrapText="1"/>
    </xf>
    <xf numFmtId="0" fontId="6" fillId="0" borderId="58" xfId="0" applyFont="1" applyBorder="1" applyAlignment="1">
      <alignment horizontal="center" vertical="top" wrapText="1"/>
    </xf>
    <xf numFmtId="0" fontId="4" fillId="0" borderId="97" xfId="0" applyFont="1" applyBorder="1" applyAlignment="1">
      <alignment horizontal="left" vertical="center" wrapText="1"/>
    </xf>
    <xf numFmtId="0" fontId="0" fillId="0" borderId="102" xfId="0" applyFont="1" applyBorder="1"/>
    <xf numFmtId="0" fontId="0" fillId="0" borderId="35" xfId="0" applyFont="1" applyBorder="1"/>
    <xf numFmtId="0" fontId="0" fillId="0" borderId="69" xfId="0" applyFont="1" applyBorder="1"/>
    <xf numFmtId="0" fontId="4" fillId="0" borderId="93" xfId="0" applyFont="1" applyBorder="1" applyAlignment="1">
      <alignment horizontal="center" vertical="top" wrapText="1"/>
    </xf>
    <xf numFmtId="0" fontId="4" fillId="0" borderId="96" xfId="0" applyFont="1" applyBorder="1" applyAlignment="1">
      <alignment horizontal="center" vertical="top" wrapText="1"/>
    </xf>
    <xf numFmtId="0" fontId="4" fillId="0" borderId="91" xfId="0" applyFont="1" applyBorder="1" applyAlignment="1">
      <alignment horizontal="center" vertical="top" wrapText="1"/>
    </xf>
    <xf numFmtId="0" fontId="4" fillId="0" borderId="99" xfId="0" applyFont="1" applyBorder="1" applyAlignment="1">
      <alignment horizontal="left" vertical="top" wrapText="1"/>
    </xf>
    <xf numFmtId="0" fontId="4" fillId="0" borderId="105" xfId="0" applyFont="1" applyBorder="1" applyAlignment="1">
      <alignment horizontal="left" vertical="top" wrapText="1"/>
    </xf>
    <xf numFmtId="0" fontId="4" fillId="0" borderId="100" xfId="0" applyFont="1" applyBorder="1" applyAlignment="1">
      <alignment horizontal="left" vertical="top" wrapText="1"/>
    </xf>
    <xf numFmtId="0" fontId="4" fillId="0" borderId="58" xfId="0" applyFont="1" applyBorder="1" applyAlignment="1">
      <alignment horizontal="left" vertical="top" wrapText="1"/>
    </xf>
    <xf numFmtId="0" fontId="4" fillId="0" borderId="40" xfId="0" applyFont="1" applyBorder="1" applyAlignment="1">
      <alignment horizontal="left" vertical="top" wrapText="1"/>
    </xf>
    <xf numFmtId="0" fontId="4" fillId="0" borderId="78" xfId="0" applyFont="1" applyBorder="1" applyAlignment="1">
      <alignment horizontal="left" vertical="top" wrapText="1"/>
    </xf>
    <xf numFmtId="0" fontId="4" fillId="0" borderId="94" xfId="0" applyFont="1" applyBorder="1" applyAlignment="1">
      <alignment horizontal="center" vertical="top" wrapText="1"/>
    </xf>
    <xf numFmtId="0" fontId="6" fillId="0" borderId="99" xfId="0" applyFont="1" applyBorder="1" applyAlignment="1">
      <alignment horizontal="center" vertical="top" wrapText="1"/>
    </xf>
    <xf numFmtId="0" fontId="0" fillId="0" borderId="96" xfId="0" applyFont="1" applyBorder="1"/>
    <xf numFmtId="0" fontId="4" fillId="0" borderId="99" xfId="0" applyFont="1" applyBorder="1" applyAlignment="1">
      <alignment horizontal="justify" vertical="top" wrapText="1"/>
    </xf>
    <xf numFmtId="0" fontId="0" fillId="0" borderId="105" xfId="0" applyFont="1" applyBorder="1"/>
    <xf numFmtId="0" fontId="0" fillId="0" borderId="58" xfId="0" applyBorder="1" applyAlignment="1">
      <alignment horizontal="left" vertical="center" wrapText="1"/>
    </xf>
    <xf numFmtId="0" fontId="0" fillId="0" borderId="40" xfId="0" applyBorder="1" applyAlignment="1">
      <alignment horizontal="left" vertical="center" wrapText="1"/>
    </xf>
    <xf numFmtId="0" fontId="0" fillId="0" borderId="14" xfId="0" applyBorder="1" applyAlignment="1">
      <alignment horizontal="left" vertical="center" wrapText="1"/>
    </xf>
    <xf numFmtId="0" fontId="3" fillId="0" borderId="58" xfId="0" applyFont="1" applyBorder="1" applyAlignment="1">
      <alignment horizontal="left" vertical="center"/>
    </xf>
    <xf numFmtId="0" fontId="6" fillId="0" borderId="93" xfId="0" applyFont="1" applyBorder="1" applyAlignment="1">
      <alignment horizontal="center" vertical="center" shrinkToFit="1"/>
    </xf>
    <xf numFmtId="0" fontId="6" fillId="0" borderId="94"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104" xfId="0" applyFont="1" applyBorder="1" applyAlignment="1">
      <alignment horizontal="center" vertical="center" shrinkToFit="1"/>
    </xf>
    <xf numFmtId="0" fontId="13" fillId="0" borderId="93" xfId="0" applyFont="1" applyBorder="1" applyAlignment="1">
      <alignment horizontal="center" wrapText="1"/>
    </xf>
    <xf numFmtId="0" fontId="4" fillId="0" borderId="95" xfId="0" quotePrefix="1" applyFont="1" applyBorder="1" applyAlignment="1">
      <alignment horizontal="center"/>
    </xf>
    <xf numFmtId="0" fontId="0" fillId="0" borderId="92" xfId="0" applyFont="1" applyBorder="1"/>
    <xf numFmtId="0" fontId="0" fillId="0" borderId="58" xfId="0" applyFont="1" applyBorder="1" applyAlignment="1">
      <alignment horizontal="center" vertical="center"/>
    </xf>
    <xf numFmtId="0" fontId="0" fillId="0" borderId="78" xfId="0" applyFont="1" applyBorder="1" applyAlignment="1">
      <alignment horizontal="center" vertical="center"/>
    </xf>
    <xf numFmtId="0" fontId="4" fillId="0" borderId="14" xfId="0" applyFont="1" applyBorder="1" applyAlignment="1">
      <alignment horizontal="center" vertical="center"/>
    </xf>
    <xf numFmtId="0" fontId="4" fillId="0" borderId="32" xfId="0" quotePrefix="1" applyFont="1" applyBorder="1" applyAlignment="1">
      <alignment horizontal="center"/>
    </xf>
    <xf numFmtId="0" fontId="0" fillId="0" borderId="75" xfId="0" applyFont="1" applyBorder="1"/>
    <xf numFmtId="14" fontId="4" fillId="0" borderId="54" xfId="0" applyNumberFormat="1" applyFont="1" applyBorder="1" applyAlignment="1">
      <alignment horizontal="center" vertical="top" wrapText="1"/>
    </xf>
    <xf numFmtId="14" fontId="4" fillId="0" borderId="55" xfId="0" applyNumberFormat="1" applyFont="1" applyBorder="1" applyAlignment="1">
      <alignment horizontal="center" vertical="top" wrapText="1"/>
    </xf>
    <xf numFmtId="0" fontId="17" fillId="0" borderId="0" xfId="0" applyFont="1" applyAlignment="1">
      <alignment horizontal="center"/>
    </xf>
    <xf numFmtId="0" fontId="4" fillId="0" borderId="68" xfId="0" applyFont="1" applyBorder="1" applyAlignment="1">
      <alignment horizontal="center" vertical="center" wrapText="1"/>
    </xf>
    <xf numFmtId="0" fontId="0" fillId="0" borderId="45" xfId="0" applyBorder="1" applyAlignment="1">
      <alignment horizontal="left" vertical="center" wrapText="1"/>
    </xf>
    <xf numFmtId="0" fontId="4" fillId="0" borderId="0" xfId="0" applyFont="1" applyAlignment="1">
      <alignment horizontal="left"/>
    </xf>
    <xf numFmtId="0" fontId="4" fillId="0" borderId="0" xfId="0" applyFont="1" applyAlignment="1">
      <alignment horizontal="left" shrinkToFit="1"/>
    </xf>
    <xf numFmtId="0" fontId="8" fillId="0" borderId="0" xfId="0" applyFont="1" applyAlignment="1">
      <alignment horizontal="left" shrinkToFit="1"/>
    </xf>
    <xf numFmtId="0" fontId="11" fillId="0" borderId="0" xfId="1" applyAlignment="1" applyProtection="1"/>
    <xf numFmtId="0" fontId="8" fillId="0" borderId="0" xfId="0" applyFont="1" applyAlignment="1">
      <alignment horizontal="left"/>
    </xf>
    <xf numFmtId="0" fontId="8" fillId="0" borderId="0" xfId="0" applyFont="1" applyAlignment="1">
      <alignment horizontal="center"/>
    </xf>
    <xf numFmtId="0" fontId="4" fillId="0" borderId="0" xfId="0" applyFont="1" applyBorder="1" applyAlignment="1">
      <alignment horizontal="center"/>
    </xf>
    <xf numFmtId="0" fontId="6" fillId="0" borderId="0" xfId="0" applyFont="1" applyAlignment="1">
      <alignment horizontal="left"/>
    </xf>
    <xf numFmtId="0" fontId="8" fillId="0" borderId="0" xfId="0" applyFont="1" applyAlignment="1">
      <alignment horizontal="center" shrinkToFit="1"/>
    </xf>
    <xf numFmtId="0" fontId="4" fillId="0" borderId="58" xfId="0" applyFont="1" applyBorder="1" applyAlignment="1">
      <alignment horizontal="left" vertical="center"/>
    </xf>
    <xf numFmtId="0" fontId="4" fillId="0" borderId="40" xfId="0" applyFont="1" applyBorder="1" applyAlignment="1">
      <alignment horizontal="left" vertical="center"/>
    </xf>
    <xf numFmtId="0" fontId="4" fillId="0" borderId="59" xfId="0" applyFont="1" applyBorder="1" applyAlignment="1">
      <alignment horizontal="left" vertical="center"/>
    </xf>
    <xf numFmtId="0" fontId="4" fillId="0" borderId="35" xfId="0" applyFont="1" applyBorder="1" applyAlignment="1">
      <alignment horizontal="left" vertical="center"/>
    </xf>
    <xf numFmtId="0" fontId="4" fillId="0" borderId="69" xfId="0" applyFont="1" applyBorder="1" applyAlignment="1">
      <alignment horizontal="left" vertical="center"/>
    </xf>
    <xf numFmtId="0" fontId="4" fillId="0" borderId="83" xfId="0" applyFont="1" applyBorder="1" applyAlignment="1">
      <alignment horizontal="left" vertical="center"/>
    </xf>
    <xf numFmtId="0" fontId="4" fillId="0" borderId="38" xfId="0" applyFont="1" applyBorder="1" applyAlignment="1">
      <alignment horizontal="left" vertical="center"/>
    </xf>
    <xf numFmtId="0" fontId="4" fillId="0" borderId="51" xfId="0" applyFont="1" applyBorder="1" applyAlignment="1">
      <alignment horizontal="left" vertical="center"/>
    </xf>
    <xf numFmtId="0" fontId="4" fillId="0" borderId="80" xfId="0" applyFont="1" applyBorder="1" applyAlignment="1">
      <alignment horizontal="left" vertical="center"/>
    </xf>
    <xf numFmtId="0" fontId="3" fillId="0" borderId="58" xfId="0" applyFont="1" applyBorder="1" applyAlignment="1"/>
    <xf numFmtId="0" fontId="3" fillId="0" borderId="40" xfId="0" applyFont="1" applyBorder="1" applyAlignment="1"/>
    <xf numFmtId="0" fontId="3" fillId="0" borderId="78" xfId="0" applyFont="1" applyBorder="1" applyAlignment="1"/>
    <xf numFmtId="0" fontId="4" fillId="0" borderId="54" xfId="0" applyFont="1" applyBorder="1" applyAlignment="1">
      <alignment horizontal="justify" vertical="top" wrapText="1"/>
    </xf>
    <xf numFmtId="0" fontId="0" fillId="0" borderId="43" xfId="0" applyFont="1" applyBorder="1"/>
    <xf numFmtId="0" fontId="19" fillId="0" borderId="54" xfId="0" applyFont="1" applyBorder="1" applyAlignment="1">
      <alignment horizontal="center" vertical="top" wrapText="1"/>
    </xf>
    <xf numFmtId="0" fontId="4" fillId="0" borderId="58" xfId="0" applyFont="1" applyBorder="1" applyAlignment="1">
      <alignment horizontal="center"/>
    </xf>
    <xf numFmtId="0" fontId="4" fillId="0" borderId="78" xfId="0" applyFont="1" applyBorder="1" applyAlignment="1">
      <alignment horizontal="center"/>
    </xf>
    <xf numFmtId="0" fontId="4" fillId="0" borderId="36" xfId="0" applyFont="1" applyBorder="1" applyAlignment="1">
      <alignment vertical="center"/>
    </xf>
    <xf numFmtId="0" fontId="4" fillId="0" borderId="39" xfId="0" applyFont="1" applyBorder="1" applyAlignment="1">
      <alignment horizontal="center" vertical="center"/>
    </xf>
    <xf numFmtId="0" fontId="0" fillId="0" borderId="71" xfId="0" applyFont="1" applyBorder="1"/>
    <xf numFmtId="0" fontId="0" fillId="0" borderId="89" xfId="0" applyFont="1" applyBorder="1"/>
    <xf numFmtId="0" fontId="4" fillId="0" borderId="58" xfId="0" applyFont="1" applyBorder="1" applyAlignment="1">
      <alignment horizontal="center" vertical="center"/>
    </xf>
    <xf numFmtId="0" fontId="4" fillId="0" borderId="40" xfId="0" applyFont="1" applyBorder="1" applyAlignment="1">
      <alignment horizontal="center" vertical="center"/>
    </xf>
    <xf numFmtId="0" fontId="4" fillId="0" borderId="36" xfId="0" applyFont="1" applyBorder="1" applyAlignment="1">
      <alignment horizontal="left" vertical="center"/>
    </xf>
    <xf numFmtId="0" fontId="4" fillId="0" borderId="0" xfId="0" applyFont="1" applyBorder="1" applyAlignment="1">
      <alignment horizontal="left" vertical="center"/>
    </xf>
    <xf numFmtId="0" fontId="4" fillId="0" borderId="49" xfId="0" applyFont="1" applyBorder="1" applyAlignment="1">
      <alignment horizontal="left" vertical="center"/>
    </xf>
    <xf numFmtId="0" fontId="4" fillId="0" borderId="56" xfId="0" applyFont="1" applyBorder="1" applyAlignment="1">
      <alignment horizontal="left" vertical="center"/>
    </xf>
    <xf numFmtId="0" fontId="4" fillId="0" borderId="42" xfId="0" applyFont="1" applyBorder="1" applyAlignment="1">
      <alignment horizontal="left" vertical="center"/>
    </xf>
    <xf numFmtId="0" fontId="4" fillId="0" borderId="57" xfId="0" applyFont="1" applyBorder="1" applyAlignment="1">
      <alignment horizontal="left" vertical="center"/>
    </xf>
    <xf numFmtId="0" fontId="0" fillId="0" borderId="53" xfId="0" applyFont="1" applyBorder="1"/>
    <xf numFmtId="0" fontId="0" fillId="0" borderId="58" xfId="0" applyFont="1" applyBorder="1" applyAlignment="1">
      <alignment horizontal="center"/>
    </xf>
    <xf numFmtId="0" fontId="0" fillId="0" borderId="78" xfId="0" applyFont="1" applyBorder="1" applyAlignment="1">
      <alignment horizontal="center"/>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49" fontId="4" fillId="0" borderId="99" xfId="0" applyNumberFormat="1" applyFont="1" applyBorder="1" applyAlignment="1">
      <alignment horizontal="center" vertical="top" wrapText="1"/>
    </xf>
    <xf numFmtId="49" fontId="4" fillId="0" borderId="104" xfId="0" applyNumberFormat="1" applyFont="1" applyBorder="1" applyAlignment="1">
      <alignment horizontal="center" vertical="top" wrapText="1"/>
    </xf>
    <xf numFmtId="0" fontId="4" fillId="0" borderId="54" xfId="0" applyFont="1" applyBorder="1" applyAlignment="1">
      <alignment horizontal="left" vertical="top" wrapText="1"/>
    </xf>
    <xf numFmtId="0" fontId="4" fillId="0" borderId="43" xfId="0" applyFont="1" applyBorder="1" applyAlignment="1">
      <alignment horizontal="left" vertical="top" wrapText="1"/>
    </xf>
    <xf numFmtId="0" fontId="4" fillId="0" borderId="92" xfId="0" applyFont="1" applyBorder="1" applyAlignment="1">
      <alignment horizontal="left" vertical="top" wrapText="1"/>
    </xf>
    <xf numFmtId="0" fontId="3" fillId="0" borderId="44" xfId="0" applyFont="1" applyBorder="1" applyAlignment="1">
      <alignment vertical="center"/>
    </xf>
    <xf numFmtId="0" fontId="0" fillId="0" borderId="47" xfId="0" applyFont="1" applyBorder="1"/>
    <xf numFmtId="0" fontId="4" fillId="0" borderId="37" xfId="0" applyFont="1" applyBorder="1" applyAlignment="1">
      <alignment horizontal="left" vertical="center"/>
    </xf>
    <xf numFmtId="0" fontId="4" fillId="0" borderId="34" xfId="0" applyFont="1" applyBorder="1" applyAlignment="1">
      <alignment horizontal="left" vertical="center"/>
    </xf>
    <xf numFmtId="0" fontId="4" fillId="0" borderId="6" xfId="0" applyFont="1" applyBorder="1" applyAlignment="1">
      <alignment horizontal="left" vertical="center"/>
    </xf>
    <xf numFmtId="0" fontId="4" fillId="0" borderId="77" xfId="0" applyFont="1" applyBorder="1" applyAlignment="1">
      <alignment horizontal="center" vertical="center"/>
    </xf>
    <xf numFmtId="0" fontId="4" fillId="0" borderId="0" xfId="0" applyFont="1" applyBorder="1" applyAlignment="1">
      <alignment vertical="center" shrinkToFit="1"/>
    </xf>
    <xf numFmtId="0" fontId="4" fillId="0" borderId="49" xfId="0" applyFont="1" applyBorder="1" applyAlignment="1">
      <alignment vertical="center" shrinkToFit="1"/>
    </xf>
    <xf numFmtId="0" fontId="4" fillId="0" borderId="69" xfId="0" applyFont="1" applyBorder="1" applyAlignment="1">
      <alignment vertical="center"/>
    </xf>
    <xf numFmtId="0" fontId="4" fillId="0" borderId="83" xfId="0" applyFont="1" applyBorder="1" applyAlignment="1">
      <alignment vertical="center"/>
    </xf>
    <xf numFmtId="0" fontId="4" fillId="0" borderId="69" xfId="0" applyFont="1" applyBorder="1" applyAlignment="1">
      <alignment vertical="center" shrinkToFit="1"/>
    </xf>
    <xf numFmtId="0" fontId="4" fillId="0" borderId="83" xfId="0" applyFont="1" applyBorder="1" applyAlignment="1">
      <alignment vertical="center" shrinkToFit="1"/>
    </xf>
    <xf numFmtId="0" fontId="4" fillId="0" borderId="103" xfId="0" applyFont="1" applyBorder="1" applyAlignment="1">
      <alignment horizontal="left" vertical="center"/>
    </xf>
    <xf numFmtId="0" fontId="4" fillId="0" borderId="50" xfId="0" applyFont="1" applyBorder="1" applyAlignment="1">
      <alignment horizontal="left" vertical="center"/>
    </xf>
    <xf numFmtId="0" fontId="4" fillId="0" borderId="48" xfId="0" applyFont="1" applyBorder="1" applyAlignment="1">
      <alignment horizontal="left" vertical="center"/>
    </xf>
    <xf numFmtId="0" fontId="4" fillId="0" borderId="34" xfId="0" applyFont="1" applyBorder="1" applyAlignment="1">
      <alignment vertical="center"/>
    </xf>
    <xf numFmtId="0" fontId="4" fillId="0" borderId="6" xfId="0" applyFont="1" applyBorder="1" applyAlignment="1">
      <alignment vertical="center"/>
    </xf>
    <xf numFmtId="0" fontId="4" fillId="0" borderId="64" xfId="0" applyFont="1" applyBorder="1" applyAlignment="1">
      <alignment horizontal="center" wrapText="1"/>
    </xf>
    <xf numFmtId="0" fontId="4" fillId="0" borderId="58" xfId="0" applyFont="1" applyBorder="1" applyAlignment="1">
      <alignment horizontal="left"/>
    </xf>
    <xf numFmtId="0" fontId="4" fillId="0" borderId="90" xfId="0" applyFont="1" applyBorder="1" applyAlignment="1">
      <alignment horizontal="center"/>
    </xf>
    <xf numFmtId="0" fontId="4" fillId="0" borderId="95" xfId="0" applyFont="1" applyBorder="1" applyAlignment="1">
      <alignment horizontal="center" vertical="center"/>
    </xf>
    <xf numFmtId="0" fontId="4" fillId="0" borderId="54" xfId="0" applyFont="1" applyBorder="1" applyAlignment="1">
      <alignment horizontal="left" vertical="center" wrapText="1"/>
    </xf>
    <xf numFmtId="0" fontId="0" fillId="0" borderId="14" xfId="0" applyFont="1" applyBorder="1" applyAlignment="1">
      <alignment horizontal="center" vertical="center"/>
    </xf>
    <xf numFmtId="0" fontId="3" fillId="0" borderId="40" xfId="0" applyFont="1" applyBorder="1" applyAlignment="1">
      <alignment horizontal="left" vertical="center"/>
    </xf>
    <xf numFmtId="0" fontId="3" fillId="0" borderId="78" xfId="0" applyFont="1" applyBorder="1" applyAlignment="1">
      <alignment horizontal="left" vertical="center"/>
    </xf>
    <xf numFmtId="0" fontId="4" fillId="0" borderId="51" xfId="0" applyFont="1" applyBorder="1" applyAlignment="1">
      <alignment horizontal="left"/>
    </xf>
    <xf numFmtId="0" fontId="3" fillId="0" borderId="14" xfId="0" applyFont="1" applyBorder="1" applyAlignment="1">
      <alignment horizontal="center" wrapText="1"/>
    </xf>
    <xf numFmtId="0" fontId="3" fillId="0" borderId="14" xfId="0" applyFont="1" applyBorder="1" applyAlignment="1">
      <alignment horizontal="center"/>
    </xf>
    <xf numFmtId="0" fontId="3" fillId="0" borderId="58" xfId="0" applyFont="1" applyBorder="1" applyAlignment="1">
      <alignment horizontal="center" vertical="center" wrapText="1"/>
    </xf>
    <xf numFmtId="0" fontId="3" fillId="0" borderId="40" xfId="0" applyFont="1" applyBorder="1" applyAlignment="1">
      <alignment horizontal="center" vertical="center"/>
    </xf>
    <xf numFmtId="0" fontId="3" fillId="0" borderId="78" xfId="0" applyFont="1"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4" fillId="0" borderId="125" xfId="0" applyFont="1" applyBorder="1" applyAlignment="1">
      <alignment horizontal="center" vertical="center" wrapText="1"/>
    </xf>
    <xf numFmtId="0" fontId="0" fillId="0" borderId="68" xfId="0" applyFont="1" applyBorder="1" applyAlignment="1">
      <alignment vertical="center"/>
    </xf>
    <xf numFmtId="0" fontId="13" fillId="0" borderId="68" xfId="0" applyFont="1" applyBorder="1" applyAlignment="1">
      <alignment horizontal="center" vertical="center" wrapText="1"/>
    </xf>
    <xf numFmtId="0" fontId="0" fillId="0" borderId="36" xfId="0" applyBorder="1" applyAlignment="1">
      <alignment horizontal="left" vertical="center" wrapText="1"/>
    </xf>
    <xf numFmtId="0" fontId="0" fillId="0" borderId="0" xfId="0" applyBorder="1" applyAlignment="1">
      <alignment horizontal="left" vertical="center" wrapText="1"/>
    </xf>
    <xf numFmtId="0" fontId="0" fillId="0" borderId="126"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left" vertical="center" wrapText="1"/>
    </xf>
    <xf numFmtId="0" fontId="3" fillId="0" borderId="58"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4" fillId="0" borderId="111" xfId="0" applyFont="1" applyBorder="1" applyAlignment="1" applyProtection="1">
      <alignment horizontal="left" vertical="center"/>
      <protection locked="0"/>
    </xf>
    <xf numFmtId="0" fontId="4" fillId="0" borderId="113" xfId="0" applyFont="1" applyBorder="1" applyAlignment="1" applyProtection="1">
      <alignment horizontal="left" vertical="center"/>
      <protection locked="0"/>
    </xf>
    <xf numFmtId="0" fontId="3" fillId="0" borderId="0" xfId="0" applyFont="1" applyAlignment="1" applyProtection="1">
      <alignment vertical="center" shrinkToFit="1"/>
    </xf>
    <xf numFmtId="0" fontId="0" fillId="0" borderId="0" xfId="0" applyFont="1" applyAlignment="1">
      <alignment shrinkToFit="1"/>
    </xf>
    <xf numFmtId="0" fontId="9" fillId="0" borderId="0"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80" xfId="0" applyFont="1" applyBorder="1" applyAlignment="1">
      <alignment horizontal="left" vertical="center" shrinkToFit="1"/>
    </xf>
    <xf numFmtId="0" fontId="6" fillId="0" borderId="50" xfId="0" applyFont="1" applyBorder="1" applyAlignment="1">
      <alignment horizontal="left" vertical="center" shrinkToFit="1"/>
    </xf>
    <xf numFmtId="0" fontId="6" fillId="0" borderId="0" xfId="0" applyFont="1" applyAlignment="1">
      <alignment horizontal="left" vertical="center" shrinkToFit="1"/>
    </xf>
    <xf numFmtId="0" fontId="6" fillId="0" borderId="9"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horizontal="justify" vertical="top" wrapText="1"/>
      <protection locked="0"/>
    </xf>
    <xf numFmtId="0" fontId="2" fillId="0" borderId="58"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4" fillId="0" borderId="40" xfId="0" applyFont="1" applyBorder="1" applyAlignment="1">
      <alignment horizontal="left" vertical="center" shrinkToFit="1"/>
    </xf>
    <xf numFmtId="0" fontId="4" fillId="0" borderId="59" xfId="0" applyFont="1" applyBorder="1" applyAlignment="1">
      <alignment horizontal="left" vertical="center" shrinkToFit="1"/>
    </xf>
    <xf numFmtId="0" fontId="17" fillId="0" borderId="0" xfId="0" applyFont="1" applyAlignment="1" applyProtection="1">
      <alignment horizontal="center" vertical="center"/>
    </xf>
    <xf numFmtId="0" fontId="4" fillId="0" borderId="64" xfId="0" applyFont="1" applyBorder="1" applyAlignment="1">
      <alignment horizontal="center" shrinkToFit="1"/>
    </xf>
    <xf numFmtId="0" fontId="4" fillId="0" borderId="78" xfId="0" applyFont="1" applyBorder="1" applyAlignment="1">
      <alignment horizontal="center" shrinkToFit="1"/>
    </xf>
    <xf numFmtId="0" fontId="3" fillId="0" borderId="54"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4" fillId="0" borderId="108" xfId="0" applyFont="1" applyBorder="1" applyAlignment="1" applyProtection="1">
      <alignment horizontal="left" vertical="center"/>
      <protection locked="0"/>
    </xf>
    <xf numFmtId="0" fontId="4" fillId="0" borderId="110" xfId="0" applyFont="1" applyBorder="1" applyAlignment="1" applyProtection="1">
      <alignment horizontal="left" vertical="center"/>
      <protection locked="0"/>
    </xf>
    <xf numFmtId="0" fontId="7" fillId="0" borderId="56"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4" fillId="0" borderId="60" xfId="0" applyFont="1" applyBorder="1" applyAlignment="1" applyProtection="1">
      <alignment horizontal="right" vertical="center" wrapText="1"/>
      <protection locked="0"/>
    </xf>
    <xf numFmtId="0" fontId="4" fillId="0" borderId="32"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78" xfId="0" applyFont="1" applyBorder="1" applyAlignment="1">
      <alignment horizontal="center" vertical="center" shrinkToFit="1"/>
    </xf>
    <xf numFmtId="0" fontId="7" fillId="0" borderId="44" xfId="0" applyFont="1" applyBorder="1" applyAlignment="1" applyProtection="1">
      <alignment horizontal="center" wrapText="1"/>
    </xf>
    <xf numFmtId="0" fontId="7" fillId="0" borderId="46" xfId="0" applyFont="1" applyBorder="1" applyAlignment="1" applyProtection="1">
      <alignment horizontal="center" wrapText="1"/>
    </xf>
    <xf numFmtId="0" fontId="7" fillId="0" borderId="45" xfId="0" applyFont="1" applyBorder="1" applyAlignment="1" applyProtection="1">
      <alignment horizontal="center" wrapText="1"/>
    </xf>
    <xf numFmtId="0" fontId="4" fillId="0" borderId="5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75" xfId="0" applyFont="1" applyBorder="1" applyAlignment="1">
      <alignment horizontal="center" vertical="center" wrapText="1"/>
    </xf>
    <xf numFmtId="0" fontId="2" fillId="0" borderId="56"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6" fillId="0" borderId="3" xfId="0" applyFont="1" applyFill="1" applyBorder="1" applyAlignment="1" applyProtection="1">
      <alignment horizontal="left" shrinkToFit="1"/>
    </xf>
    <xf numFmtId="0" fontId="6" fillId="0" borderId="0" xfId="0" applyFont="1" applyFill="1" applyBorder="1" applyAlignment="1" applyProtection="1">
      <alignment horizontal="left" shrinkToFit="1"/>
    </xf>
    <xf numFmtId="0" fontId="6" fillId="0" borderId="49" xfId="0" applyFont="1" applyFill="1" applyBorder="1" applyAlignment="1" applyProtection="1">
      <alignment horizontal="left" shrinkToFit="1"/>
    </xf>
    <xf numFmtId="0" fontId="4" fillId="0" borderId="95" xfId="0" applyFont="1" applyBorder="1" applyAlignment="1">
      <alignment shrinkToFit="1"/>
    </xf>
    <xf numFmtId="0" fontId="4" fillId="0" borderId="92" xfId="0" applyFont="1" applyBorder="1" applyAlignment="1">
      <alignment shrinkToFit="1"/>
    </xf>
    <xf numFmtId="0" fontId="28" fillId="0" borderId="108" xfId="0" applyFont="1" applyBorder="1" applyAlignment="1" applyProtection="1">
      <alignment horizontal="left"/>
      <protection locked="0"/>
    </xf>
    <xf numFmtId="0" fontId="4" fillId="0" borderId="42" xfId="0" applyFont="1" applyBorder="1" applyAlignment="1">
      <alignment horizontal="left" vertical="center" shrinkToFi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6" fillId="0" borderId="4" xfId="0" applyFont="1" applyBorder="1" applyAlignment="1" applyProtection="1">
      <alignment horizontal="center" vertical="center" wrapText="1"/>
    </xf>
    <xf numFmtId="0" fontId="0" fillId="0" borderId="109" xfId="0" applyFont="1" applyBorder="1" applyAlignment="1"/>
    <xf numFmtId="0" fontId="0" fillId="0" borderId="5" xfId="0" applyFont="1" applyBorder="1" applyAlignment="1"/>
    <xf numFmtId="0" fontId="0" fillId="0" borderId="62" xfId="0" applyFont="1" applyBorder="1" applyAlignment="1"/>
    <xf numFmtId="0" fontId="32" fillId="0" borderId="4" xfId="0" applyFont="1" applyBorder="1" applyAlignment="1">
      <alignment horizontal="left" vertical="center" shrinkToFit="1"/>
    </xf>
    <xf numFmtId="0" fontId="6" fillId="0" borderId="48" xfId="0" applyFont="1" applyBorder="1" applyAlignment="1">
      <alignment horizontal="left" vertical="center" shrinkToFit="1"/>
    </xf>
    <xf numFmtId="0" fontId="21" fillId="7" borderId="32" xfId="0" applyFont="1" applyFill="1" applyBorder="1" applyAlignment="1">
      <alignment vertical="center"/>
    </xf>
    <xf numFmtId="0" fontId="21" fillId="7" borderId="42" xfId="0" applyFont="1" applyFill="1" applyBorder="1" applyAlignment="1">
      <alignment vertical="center"/>
    </xf>
    <xf numFmtId="0" fontId="21" fillId="7" borderId="57" xfId="0" applyFont="1" applyFill="1" applyBorder="1" applyAlignment="1">
      <alignment vertical="center"/>
    </xf>
    <xf numFmtId="0" fontId="4" fillId="0" borderId="64" xfId="0" applyFont="1" applyBorder="1" applyAlignment="1">
      <alignment shrinkToFit="1"/>
    </xf>
    <xf numFmtId="0" fontId="4" fillId="0" borderId="78" xfId="0" applyFont="1" applyBorder="1" applyAlignment="1">
      <alignment shrinkToFit="1"/>
    </xf>
    <xf numFmtId="0" fontId="7" fillId="0" borderId="58" xfId="0" applyFont="1" applyBorder="1" applyAlignment="1" applyProtection="1">
      <alignment horizontal="center" wrapText="1"/>
    </xf>
    <xf numFmtId="0" fontId="7" fillId="0" borderId="40" xfId="0" applyFont="1" applyBorder="1" applyAlignment="1" applyProtection="1">
      <alignment horizontal="center" wrapText="1"/>
    </xf>
    <xf numFmtId="0" fontId="7" fillId="0" borderId="78" xfId="0" applyFont="1" applyBorder="1" applyAlignment="1" applyProtection="1">
      <alignment horizontal="center" wrapText="1"/>
    </xf>
    <xf numFmtId="0" fontId="7" fillId="0" borderId="38" xfId="0" applyFont="1" applyBorder="1" applyAlignment="1" applyProtection="1">
      <alignment horizontal="center" wrapText="1"/>
    </xf>
    <xf numFmtId="0" fontId="7" fillId="0" borderId="36" xfId="0" applyFont="1" applyBorder="1" applyAlignment="1" applyProtection="1">
      <alignment horizontal="center" wrapText="1"/>
    </xf>
    <xf numFmtId="0" fontId="7" fillId="0" borderId="35" xfId="0" applyFont="1" applyBorder="1" applyAlignment="1" applyProtection="1">
      <alignment horizontal="center" wrapText="1"/>
    </xf>
    <xf numFmtId="0" fontId="7" fillId="0" borderId="51"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69" xfId="0" applyFont="1" applyBorder="1" applyAlignment="1" applyProtection="1">
      <alignment horizontal="center" wrapText="1"/>
    </xf>
    <xf numFmtId="0" fontId="7" fillId="0" borderId="2" xfId="0" applyFont="1" applyBorder="1" applyAlignment="1" applyProtection="1">
      <alignment horizontal="center" wrapText="1"/>
    </xf>
    <xf numFmtId="0" fontId="7" fillId="0" borderId="74" xfId="0" applyFont="1" applyBorder="1" applyAlignment="1" applyProtection="1">
      <alignment horizontal="center" wrapText="1"/>
    </xf>
    <xf numFmtId="0" fontId="7" fillId="0" borderId="1" xfId="0" applyFont="1" applyBorder="1" applyAlignment="1" applyProtection="1">
      <alignment horizontal="center" wrapText="1"/>
    </xf>
    <xf numFmtId="0" fontId="7" fillId="0" borderId="44" xfId="0" applyFont="1" applyBorder="1" applyAlignment="1" applyProtection="1">
      <alignment horizontal="center" vertical="center" textRotation="255" wrapText="1"/>
    </xf>
    <xf numFmtId="0" fontId="7" fillId="0" borderId="46" xfId="0" applyFont="1" applyBorder="1" applyAlignment="1" applyProtection="1">
      <alignment horizontal="center" vertical="center" textRotation="255" wrapText="1"/>
    </xf>
    <xf numFmtId="0" fontId="7" fillId="0" borderId="45" xfId="0" applyFont="1" applyBorder="1" applyAlignment="1" applyProtection="1">
      <alignment horizontal="center" vertical="center" textRotation="255" wrapText="1"/>
    </xf>
    <xf numFmtId="0" fontId="8" fillId="0" borderId="0" xfId="0" applyFont="1"/>
    <xf numFmtId="0" fontId="2" fillId="0" borderId="56"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8" fillId="2" borderId="4" xfId="0" applyFont="1" applyFill="1" applyBorder="1" applyAlignment="1" applyProtection="1">
      <alignment horizontal="center" vertical="center"/>
      <protection hidden="1"/>
    </xf>
    <xf numFmtId="0" fontId="8" fillId="2" borderId="48"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4" fillId="0" borderId="32" xfId="0" applyFont="1" applyBorder="1" applyAlignment="1">
      <alignment horizontal="center" vertical="center" wrapText="1"/>
    </xf>
    <xf numFmtId="0" fontId="4" fillId="0" borderId="38" xfId="0" applyFont="1" applyBorder="1" applyAlignment="1">
      <alignment horizontal="left" vertical="center" shrinkToFit="1"/>
    </xf>
    <xf numFmtId="0" fontId="4" fillId="0" borderId="52" xfId="0" applyFont="1" applyBorder="1" applyAlignment="1">
      <alignment vertical="center" shrinkToFit="1"/>
    </xf>
    <xf numFmtId="0" fontId="4" fillId="0" borderId="2" xfId="0" applyFont="1" applyBorder="1" applyAlignment="1">
      <alignment vertical="center" shrinkToFit="1"/>
    </xf>
    <xf numFmtId="0" fontId="4" fillId="0" borderId="63" xfId="0" applyFont="1" applyBorder="1" applyAlignment="1">
      <alignment vertical="center" shrinkToFit="1"/>
    </xf>
    <xf numFmtId="0" fontId="4" fillId="0" borderId="1" xfId="0" applyFont="1" applyBorder="1" applyAlignment="1">
      <alignment vertical="center" shrinkToFit="1"/>
    </xf>
    <xf numFmtId="0" fontId="4" fillId="0" borderId="54" xfId="0" applyFont="1" applyBorder="1" applyAlignment="1">
      <alignment horizontal="left" vertical="center"/>
    </xf>
    <xf numFmtId="0" fontId="4" fillId="0" borderId="43" xfId="0" applyFont="1" applyBorder="1" applyAlignment="1">
      <alignment horizontal="left" vertical="center"/>
    </xf>
    <xf numFmtId="0" fontId="4" fillId="0" borderId="55" xfId="0" applyFont="1" applyBorder="1" applyAlignment="1">
      <alignment horizontal="left" vertical="center"/>
    </xf>
    <xf numFmtId="0" fontId="8" fillId="0" borderId="34" xfId="0" applyFont="1" applyBorder="1" applyAlignment="1">
      <alignment horizontal="left" vertical="center"/>
    </xf>
    <xf numFmtId="0" fontId="4" fillId="0" borderId="95"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92" xfId="0" applyFont="1" applyBorder="1" applyAlignment="1">
      <alignment horizontal="center" vertical="center" shrinkToFit="1"/>
    </xf>
    <xf numFmtId="0" fontId="3" fillId="0" borderId="0" xfId="0" applyFont="1" applyAlignment="1">
      <alignment horizontal="left" wrapText="1"/>
    </xf>
    <xf numFmtId="0" fontId="6" fillId="0" borderId="107" xfId="0"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3" fillId="0" borderId="95" xfId="0" applyFont="1" applyBorder="1" applyAlignment="1" applyProtection="1">
      <alignment horizontal="left"/>
      <protection locked="0"/>
    </xf>
    <xf numFmtId="0" fontId="3" fillId="0" borderId="43" xfId="0" applyFont="1" applyBorder="1" applyAlignment="1" applyProtection="1">
      <alignment horizontal="left"/>
      <protection locked="0"/>
    </xf>
    <xf numFmtId="0" fontId="3" fillId="0" borderId="92" xfId="0" applyFont="1" applyBorder="1" applyAlignment="1" applyProtection="1">
      <alignment horizontal="left"/>
      <protection locked="0"/>
    </xf>
    <xf numFmtId="0" fontId="4" fillId="0" borderId="50" xfId="0" applyFont="1" applyBorder="1" applyAlignment="1">
      <alignment horizontal="left" vertical="center" wrapText="1"/>
    </xf>
    <xf numFmtId="0" fontId="0" fillId="0" borderId="42" xfId="0" applyFont="1" applyBorder="1" applyAlignment="1">
      <alignment vertical="center"/>
    </xf>
    <xf numFmtId="0" fontId="0" fillId="0" borderId="57" xfId="0" applyFont="1" applyBorder="1" applyAlignment="1">
      <alignment vertical="center"/>
    </xf>
    <xf numFmtId="0" fontId="9" fillId="0" borderId="32"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57" xfId="0" applyFont="1" applyBorder="1" applyAlignment="1">
      <alignment horizontal="center" vertical="center" shrinkToFit="1"/>
    </xf>
    <xf numFmtId="0" fontId="3" fillId="0" borderId="54" xfId="0" applyFont="1" applyBorder="1" applyAlignment="1" applyProtection="1">
      <alignment horizontal="left"/>
      <protection locked="0"/>
    </xf>
    <xf numFmtId="0" fontId="3" fillId="0" borderId="54"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92" xfId="0" applyFont="1" applyBorder="1" applyAlignment="1" applyProtection="1">
      <alignment vertical="center" wrapText="1"/>
      <protection locked="0"/>
    </xf>
    <xf numFmtId="0" fontId="12" fillId="2" borderId="52" xfId="0" applyFont="1" applyFill="1" applyBorder="1" applyAlignment="1" applyProtection="1">
      <alignment horizontal="center" vertical="center" wrapText="1" shrinkToFit="1"/>
      <protection hidden="1"/>
    </xf>
    <xf numFmtId="0" fontId="12" fillId="2" borderId="51" xfId="0" applyFont="1" applyFill="1" applyBorder="1" applyAlignment="1" applyProtection="1">
      <alignment horizontal="center" vertical="center" wrapText="1" shrinkToFit="1"/>
      <protection hidden="1"/>
    </xf>
    <xf numFmtId="0" fontId="12" fillId="2" borderId="80" xfId="0" applyFont="1" applyFill="1" applyBorder="1" applyAlignment="1" applyProtection="1">
      <alignment horizontal="center" vertical="center" wrapText="1" shrinkToFit="1"/>
      <protection hidden="1"/>
    </xf>
    <xf numFmtId="0" fontId="12" fillId="2" borderId="63" xfId="0" applyFont="1" applyFill="1" applyBorder="1" applyAlignment="1" applyProtection="1">
      <alignment horizontal="center" vertical="center" wrapText="1" shrinkToFit="1"/>
      <protection hidden="1"/>
    </xf>
    <xf numFmtId="0" fontId="12" fillId="2" borderId="69" xfId="0" applyFont="1" applyFill="1" applyBorder="1" applyAlignment="1" applyProtection="1">
      <alignment horizontal="center" vertical="center" wrapText="1" shrinkToFit="1"/>
      <protection hidden="1"/>
    </xf>
    <xf numFmtId="0" fontId="12" fillId="2" borderId="83" xfId="0" applyFont="1" applyFill="1" applyBorder="1" applyAlignment="1" applyProtection="1">
      <alignment horizontal="center" vertical="center" wrapText="1" shrinkToFit="1"/>
      <protection hidden="1"/>
    </xf>
    <xf numFmtId="0" fontId="6" fillId="0" borderId="34" xfId="0" applyFont="1" applyBorder="1" applyAlignment="1">
      <alignment horizontal="left" vertical="center" shrinkToFit="1"/>
    </xf>
    <xf numFmtId="0" fontId="4" fillId="0" borderId="32" xfId="0" applyFont="1" applyBorder="1" applyAlignment="1">
      <alignment horizontal="center" shrinkToFit="1"/>
    </xf>
    <xf numFmtId="0" fontId="4" fillId="0" borderId="75" xfId="0" applyFont="1" applyBorder="1" applyAlignment="1">
      <alignment horizontal="center" shrinkToFit="1"/>
    </xf>
    <xf numFmtId="0" fontId="21" fillId="6" borderId="32" xfId="0" applyFont="1" applyFill="1" applyBorder="1" applyAlignment="1">
      <alignment vertical="center"/>
    </xf>
    <xf numFmtId="0" fontId="21" fillId="6" borderId="42" xfId="0" applyFont="1" applyFill="1" applyBorder="1" applyAlignment="1">
      <alignment vertical="center"/>
    </xf>
    <xf numFmtId="0" fontId="21" fillId="6" borderId="57" xfId="0" applyFont="1" applyFill="1" applyBorder="1" applyAlignment="1">
      <alignment vertical="center"/>
    </xf>
    <xf numFmtId="0" fontId="4" fillId="0" borderId="69" xfId="0" applyFont="1" applyBorder="1" applyAlignment="1">
      <alignment horizontal="left" vertical="center" shrinkToFit="1"/>
    </xf>
    <xf numFmtId="0" fontId="4" fillId="0" borderId="83"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95" xfId="0" applyFont="1" applyBorder="1" applyAlignment="1">
      <alignment horizontal="center" shrinkToFit="1"/>
    </xf>
    <xf numFmtId="0" fontId="4" fillId="0" borderId="92" xfId="0" applyFont="1" applyBorder="1" applyAlignment="1">
      <alignment horizontal="center" shrinkToFit="1"/>
    </xf>
    <xf numFmtId="0" fontId="4" fillId="0" borderId="123" xfId="0" applyFont="1" applyBorder="1" applyAlignment="1" applyProtection="1">
      <alignment horizontal="center" vertical="center" wrapText="1"/>
    </xf>
    <xf numFmtId="0" fontId="4" fillId="0" borderId="124" xfId="0" applyFont="1" applyBorder="1" applyAlignment="1" applyProtection="1">
      <alignment horizontal="center" vertical="center" wrapText="1"/>
    </xf>
    <xf numFmtId="0" fontId="2" fillId="0" borderId="50"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108" xfId="0" applyFont="1" applyFill="1" applyBorder="1" applyAlignment="1" applyProtection="1">
      <alignment horizontal="left" vertical="center" shrinkToFit="1"/>
      <protection locked="0"/>
    </xf>
    <xf numFmtId="0" fontId="6" fillId="0" borderId="110" xfId="0" applyFont="1" applyFill="1" applyBorder="1" applyAlignment="1" applyProtection="1">
      <alignment horizontal="left" vertical="center" shrinkToFit="1"/>
      <protection locked="0"/>
    </xf>
    <xf numFmtId="0" fontId="4" fillId="0" borderId="35" xfId="0" applyFont="1" applyBorder="1" applyAlignment="1">
      <alignment horizontal="left" vertical="center" shrinkToFit="1"/>
    </xf>
    <xf numFmtId="0" fontId="2" fillId="0" borderId="37"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4" fillId="0" borderId="121" xfId="0" applyFont="1" applyBorder="1" applyAlignment="1" applyProtection="1">
      <alignment horizontal="center" vertical="center"/>
    </xf>
    <xf numFmtId="0" fontId="4" fillId="0" borderId="117" xfId="0" applyFont="1" applyBorder="1" applyAlignment="1" applyProtection="1">
      <alignment horizontal="center" vertical="center"/>
    </xf>
    <xf numFmtId="0" fontId="4" fillId="0" borderId="122" xfId="0" applyFont="1" applyBorder="1" applyAlignment="1" applyProtection="1">
      <alignment horizontal="center" vertical="center"/>
    </xf>
    <xf numFmtId="0" fontId="4" fillId="0" borderId="119" xfId="0" applyNumberFormat="1" applyFont="1" applyBorder="1" applyAlignment="1" applyProtection="1">
      <alignment horizontal="center" vertical="center"/>
    </xf>
    <xf numFmtId="0" fontId="4" fillId="0" borderId="118" xfId="0" applyNumberFormat="1" applyFont="1" applyBorder="1" applyAlignment="1" applyProtection="1">
      <alignment horizontal="center" vertical="center"/>
    </xf>
    <xf numFmtId="0" fontId="4" fillId="0" borderId="120" xfId="0" applyNumberFormat="1" applyFont="1" applyBorder="1" applyAlignment="1" applyProtection="1">
      <alignment horizontal="center" vertical="center"/>
    </xf>
    <xf numFmtId="0" fontId="4" fillId="0" borderId="6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14" xfId="0" applyBorder="1" applyAlignment="1" applyProtection="1">
      <alignment horizontal="center"/>
      <protection locked="0"/>
    </xf>
    <xf numFmtId="0" fontId="0" fillId="0" borderId="41" xfId="0" applyBorder="1" applyAlignment="1">
      <alignment horizontal="left" vertical="center"/>
    </xf>
    <xf numFmtId="0" fontId="0" fillId="0" borderId="79" xfId="0" applyBorder="1" applyAlignment="1">
      <alignment horizontal="left" vertical="center"/>
    </xf>
    <xf numFmtId="0" fontId="0" fillId="0" borderId="15" xfId="0"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79" xfId="0" applyBorder="1" applyAlignment="1">
      <alignment horizontal="center" vertical="center"/>
    </xf>
    <xf numFmtId="0" fontId="0" fillId="0" borderId="126" xfId="0" applyBorder="1" applyAlignment="1">
      <alignment horizontal="left" vertical="center"/>
    </xf>
    <xf numFmtId="0" fontId="0" fillId="0" borderId="14" xfId="0" applyBorder="1" applyAlignment="1">
      <alignment horizontal="left" vertical="center"/>
    </xf>
    <xf numFmtId="0" fontId="0" fillId="0" borderId="72" xfId="0" applyBorder="1" applyAlignment="1">
      <alignment horizontal="left" vertical="center"/>
    </xf>
    <xf numFmtId="0" fontId="35" fillId="0" borderId="0" xfId="0" applyFont="1" applyAlignment="1">
      <alignment horizontal="center"/>
    </xf>
    <xf numFmtId="0" fontId="0" fillId="0" borderId="14" xfId="0" applyBorder="1" applyAlignment="1">
      <alignment horizont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16" xfId="0" applyBorder="1" applyAlignment="1">
      <alignment horizontal="left" vertical="center"/>
    </xf>
    <xf numFmtId="0" fontId="0" fillId="0" borderId="33" xfId="0" applyBorder="1" applyAlignment="1">
      <alignment horizontal="left" vertical="center"/>
    </xf>
  </cellXfs>
  <cellStyles count="2">
    <cellStyle name="ハイパーリンク" xfId="1" builtinId="8"/>
    <cellStyle name="標準"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9"/>
        </patternFill>
      </fill>
    </dxf>
    <dxf>
      <fill>
        <patternFill patternType="none">
          <bgColor indexed="65"/>
        </patternFill>
      </fill>
    </dxf>
    <dxf>
      <fill>
        <patternFill>
          <bgColor indexed="9"/>
        </patternFill>
      </fill>
    </dxf>
    <dxf>
      <fill>
        <patternFill>
          <bgColor indexed="47"/>
        </patternFill>
      </fill>
    </dxf>
    <dxf>
      <fill>
        <patternFill>
          <bgColor indexed="47"/>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U$23"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23"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U$2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U$2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T$22"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T$21"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U$20"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T$20"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fmlaLink="$T$47"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fmlaLink="$T$4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T$4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T$4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fmlaLink="$T$40"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U$3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T$39"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T$3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T$37"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T$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T$3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T$34"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T$3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T$32"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fmlaLink="$T$3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T$30"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U$29"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T$2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U$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T$28"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U$27"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T$27"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U$26"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T$2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U$25"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T$25"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U$2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T$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217</xdr:row>
          <xdr:rowOff>0</xdr:rowOff>
        </xdr:from>
        <xdr:to>
          <xdr:col>3</xdr:col>
          <xdr:colOff>47625</xdr:colOff>
          <xdr:row>217</xdr:row>
          <xdr:rowOff>209550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217</xdr:row>
          <xdr:rowOff>190500</xdr:rowOff>
        </xdr:from>
        <xdr:to>
          <xdr:col>3</xdr:col>
          <xdr:colOff>85725</xdr:colOff>
          <xdr:row>219</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219</xdr:row>
          <xdr:rowOff>47625</xdr:rowOff>
        </xdr:from>
        <xdr:to>
          <xdr:col>3</xdr:col>
          <xdr:colOff>85725</xdr:colOff>
          <xdr:row>221</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226</xdr:row>
          <xdr:rowOff>152400</xdr:rowOff>
        </xdr:from>
        <xdr:to>
          <xdr:col>3</xdr:col>
          <xdr:colOff>85725</xdr:colOff>
          <xdr:row>228</xdr:row>
          <xdr:rowOff>133350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236</xdr:row>
          <xdr:rowOff>0</xdr:rowOff>
        </xdr:from>
        <xdr:to>
          <xdr:col>3</xdr:col>
          <xdr:colOff>95250</xdr:colOff>
          <xdr:row>237</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238</xdr:row>
          <xdr:rowOff>47625</xdr:rowOff>
        </xdr:from>
        <xdr:to>
          <xdr:col>3</xdr:col>
          <xdr:colOff>95250</xdr:colOff>
          <xdr:row>239</xdr:row>
          <xdr:rowOff>104775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242</xdr:row>
          <xdr:rowOff>47625</xdr:rowOff>
        </xdr:from>
        <xdr:to>
          <xdr:col>3</xdr:col>
          <xdr:colOff>85725</xdr:colOff>
          <xdr:row>244</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245</xdr:row>
          <xdr:rowOff>152400</xdr:rowOff>
        </xdr:from>
        <xdr:to>
          <xdr:col>3</xdr:col>
          <xdr:colOff>85725</xdr:colOff>
          <xdr:row>247</xdr:row>
          <xdr:rowOff>104775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252</xdr:row>
          <xdr:rowOff>57150</xdr:rowOff>
        </xdr:from>
        <xdr:to>
          <xdr:col>3</xdr:col>
          <xdr:colOff>85725</xdr:colOff>
          <xdr:row>253</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240</xdr:row>
          <xdr:rowOff>0</xdr:rowOff>
        </xdr:from>
        <xdr:to>
          <xdr:col>3</xdr:col>
          <xdr:colOff>95250</xdr:colOff>
          <xdr:row>240</xdr:row>
          <xdr:rowOff>209550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262</xdr:row>
          <xdr:rowOff>152400</xdr:rowOff>
        </xdr:from>
        <xdr:to>
          <xdr:col>3</xdr:col>
          <xdr:colOff>85725</xdr:colOff>
          <xdr:row>264</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266</xdr:row>
          <xdr:rowOff>66675</xdr:rowOff>
        </xdr:from>
        <xdr:to>
          <xdr:col>3</xdr:col>
          <xdr:colOff>85725</xdr:colOff>
          <xdr:row>267</xdr:row>
          <xdr:rowOff>104775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257</xdr:row>
          <xdr:rowOff>142875</xdr:rowOff>
        </xdr:from>
        <xdr:to>
          <xdr:col>3</xdr:col>
          <xdr:colOff>85725</xdr:colOff>
          <xdr:row>259</xdr:row>
          <xdr:rowOff>9525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270</xdr:row>
          <xdr:rowOff>85725</xdr:rowOff>
        </xdr:from>
        <xdr:to>
          <xdr:col>3</xdr:col>
          <xdr:colOff>95250</xdr:colOff>
          <xdr:row>271</xdr:row>
          <xdr:rowOff>123825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268</xdr:row>
          <xdr:rowOff>66675</xdr:rowOff>
        </xdr:from>
        <xdr:to>
          <xdr:col>3</xdr:col>
          <xdr:colOff>85725</xdr:colOff>
          <xdr:row>269</xdr:row>
          <xdr:rowOff>104775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13</xdr:row>
          <xdr:rowOff>0</xdr:rowOff>
        </xdr:from>
        <xdr:to>
          <xdr:col>16</xdr:col>
          <xdr:colOff>533400</xdr:colOff>
          <xdr:row>14</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66675</xdr:colOff>
      <xdr:row>4</xdr:row>
      <xdr:rowOff>0</xdr:rowOff>
    </xdr:from>
    <xdr:to>
      <xdr:col>17</xdr:col>
      <xdr:colOff>0</xdr:colOff>
      <xdr:row>9</xdr:row>
      <xdr:rowOff>0</xdr:rowOff>
    </xdr:to>
    <xdr:sp macro="" textlink="">
      <xdr:nvSpPr>
        <xdr:cNvPr id="7243" name="Text Box 75">
          <a:extLst>
            <a:ext uri="{FF2B5EF4-FFF2-40B4-BE49-F238E27FC236}">
              <a16:creationId xmlns:a16="http://schemas.microsoft.com/office/drawing/2014/main" id="{00000000-0008-0000-0100-00004B1C0000}"/>
            </a:ext>
          </a:extLst>
        </xdr:cNvPr>
        <xdr:cNvSpPr txBox="1">
          <a:spLocks noChangeArrowheads="1"/>
        </xdr:cNvSpPr>
      </xdr:nvSpPr>
      <xdr:spPr bwMode="auto">
        <a:xfrm>
          <a:off x="6457950" y="714375"/>
          <a:ext cx="1238250" cy="12382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C0C0C0"/>
            </a:solidFill>
            <a:latin typeface="ＭＳ Ｐ明朝"/>
            <a:ea typeface="ＭＳ Ｐ明朝"/>
          </a:endParaRPr>
        </a:p>
        <a:p>
          <a:pPr algn="ctr" rtl="0">
            <a:lnSpc>
              <a:spcPts val="1300"/>
            </a:lnSpc>
            <a:defRPr sz="1000"/>
          </a:pPr>
          <a:r>
            <a:rPr lang="ja-JP" altLang="en-US" sz="1100" b="0" i="0" u="none" strike="noStrike" baseline="0">
              <a:solidFill>
                <a:srgbClr val="C0C0C0"/>
              </a:solidFill>
              <a:latin typeface="ＭＳ Ｐ明朝"/>
              <a:ea typeface="ＭＳ Ｐ明朝"/>
            </a:rPr>
            <a:t>責任者</a:t>
          </a:r>
        </a:p>
        <a:p>
          <a:pPr algn="ctr" rtl="0">
            <a:lnSpc>
              <a:spcPts val="1300"/>
            </a:lnSpc>
            <a:defRPr sz="1000"/>
          </a:pPr>
          <a:r>
            <a:rPr lang="ja-JP" altLang="en-US" sz="1100" b="0" i="0" u="none" strike="noStrike" baseline="0">
              <a:solidFill>
                <a:srgbClr val="C0C0C0"/>
              </a:solidFill>
              <a:latin typeface="ＭＳ Ｐ明朝"/>
              <a:ea typeface="ＭＳ Ｐ明朝"/>
            </a:rPr>
            <a:t>印</a:t>
          </a:r>
        </a:p>
      </xdr:txBody>
    </xdr:sp>
    <xdr:clientData/>
  </xdr:twoCellAnchor>
  <xdr:twoCellAnchor>
    <xdr:from>
      <xdr:col>11</xdr:col>
      <xdr:colOff>0</xdr:colOff>
      <xdr:row>15</xdr:row>
      <xdr:rowOff>66675</xdr:rowOff>
    </xdr:from>
    <xdr:to>
      <xdr:col>14</xdr:col>
      <xdr:colOff>0</xdr:colOff>
      <xdr:row>16</xdr:row>
      <xdr:rowOff>0</xdr:rowOff>
    </xdr:to>
    <xdr:grpSp>
      <xdr:nvGrpSpPr>
        <xdr:cNvPr id="19314" name="Group 104">
          <a:extLst>
            <a:ext uri="{FF2B5EF4-FFF2-40B4-BE49-F238E27FC236}">
              <a16:creationId xmlns:a16="http://schemas.microsoft.com/office/drawing/2014/main" id="{00000000-0008-0000-0100-0000724B0000}"/>
            </a:ext>
          </a:extLst>
        </xdr:cNvPr>
        <xdr:cNvGrpSpPr>
          <a:grpSpLocks/>
        </xdr:cNvGrpSpPr>
      </xdr:nvGrpSpPr>
      <xdr:grpSpPr bwMode="auto">
        <a:xfrm>
          <a:off x="3914775" y="2781300"/>
          <a:ext cx="2143125" cy="95250"/>
          <a:chOff x="386" y="315"/>
          <a:chExt cx="211" cy="10"/>
        </a:xfrm>
      </xdr:grpSpPr>
      <xdr:sp macro="" textlink="">
        <xdr:nvSpPr>
          <xdr:cNvPr id="19357" name="Line 105">
            <a:extLst>
              <a:ext uri="{FF2B5EF4-FFF2-40B4-BE49-F238E27FC236}">
                <a16:creationId xmlns:a16="http://schemas.microsoft.com/office/drawing/2014/main" id="{00000000-0008-0000-0100-00009D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8" name="Line 106">
            <a:extLst>
              <a:ext uri="{FF2B5EF4-FFF2-40B4-BE49-F238E27FC236}">
                <a16:creationId xmlns:a16="http://schemas.microsoft.com/office/drawing/2014/main" id="{00000000-0008-0000-0100-00009E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9" name="Line 107">
            <a:extLst>
              <a:ext uri="{FF2B5EF4-FFF2-40B4-BE49-F238E27FC236}">
                <a16:creationId xmlns:a16="http://schemas.microsoft.com/office/drawing/2014/main" id="{00000000-0008-0000-0100-00009F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15</xdr:row>
      <xdr:rowOff>0</xdr:rowOff>
    </xdr:from>
    <xdr:to>
      <xdr:col>13</xdr:col>
      <xdr:colOff>466725</xdr:colOff>
      <xdr:row>15</xdr:row>
      <xdr:rowOff>133350</xdr:rowOff>
    </xdr:to>
    <xdr:sp macro="" textlink="">
      <xdr:nvSpPr>
        <xdr:cNvPr id="7257" name="Text Box 89">
          <a:extLst>
            <a:ext uri="{FF2B5EF4-FFF2-40B4-BE49-F238E27FC236}">
              <a16:creationId xmlns:a16="http://schemas.microsoft.com/office/drawing/2014/main" id="{00000000-0008-0000-0100-0000591C0000}"/>
            </a:ext>
          </a:extLst>
        </xdr:cNvPr>
        <xdr:cNvSpPr txBox="1">
          <a:spLocks noChangeArrowheads="1"/>
        </xdr:cNvSpPr>
      </xdr:nvSpPr>
      <xdr:spPr bwMode="auto">
        <a:xfrm>
          <a:off x="3790950" y="2924175"/>
          <a:ext cx="16478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各物質につき１箇所を選択</a:t>
          </a:r>
        </a:p>
      </xdr:txBody>
    </xdr:sp>
    <xdr:clientData/>
  </xdr:twoCellAnchor>
  <xdr:twoCellAnchor>
    <xdr:from>
      <xdr:col>14</xdr:col>
      <xdr:colOff>0</xdr:colOff>
      <xdr:row>15</xdr:row>
      <xdr:rowOff>66675</xdr:rowOff>
    </xdr:from>
    <xdr:to>
      <xdr:col>17</xdr:col>
      <xdr:colOff>0</xdr:colOff>
      <xdr:row>16</xdr:row>
      <xdr:rowOff>0</xdr:rowOff>
    </xdr:to>
    <xdr:grpSp>
      <xdr:nvGrpSpPr>
        <xdr:cNvPr id="19316" name="Group 108">
          <a:extLst>
            <a:ext uri="{FF2B5EF4-FFF2-40B4-BE49-F238E27FC236}">
              <a16:creationId xmlns:a16="http://schemas.microsoft.com/office/drawing/2014/main" id="{00000000-0008-0000-0100-0000744B0000}"/>
            </a:ext>
          </a:extLst>
        </xdr:cNvPr>
        <xdr:cNvGrpSpPr>
          <a:grpSpLocks/>
        </xdr:cNvGrpSpPr>
      </xdr:nvGrpSpPr>
      <xdr:grpSpPr bwMode="auto">
        <a:xfrm>
          <a:off x="6057900" y="2781300"/>
          <a:ext cx="1990725" cy="95250"/>
          <a:chOff x="386" y="315"/>
          <a:chExt cx="211" cy="10"/>
        </a:xfrm>
      </xdr:grpSpPr>
      <xdr:sp macro="" textlink="">
        <xdr:nvSpPr>
          <xdr:cNvPr id="19354" name="Line 109">
            <a:extLst>
              <a:ext uri="{FF2B5EF4-FFF2-40B4-BE49-F238E27FC236}">
                <a16:creationId xmlns:a16="http://schemas.microsoft.com/office/drawing/2014/main" id="{00000000-0008-0000-0100-00009A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5" name="Line 110">
            <a:extLst>
              <a:ext uri="{FF2B5EF4-FFF2-40B4-BE49-F238E27FC236}">
                <a16:creationId xmlns:a16="http://schemas.microsoft.com/office/drawing/2014/main" id="{00000000-0008-0000-0100-00009B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6" name="Line 111">
            <a:extLst>
              <a:ext uri="{FF2B5EF4-FFF2-40B4-BE49-F238E27FC236}">
                <a16:creationId xmlns:a16="http://schemas.microsoft.com/office/drawing/2014/main" id="{00000000-0008-0000-0100-00009C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15</xdr:row>
      <xdr:rowOff>0</xdr:rowOff>
    </xdr:from>
    <xdr:to>
      <xdr:col>16</xdr:col>
      <xdr:colOff>495300</xdr:colOff>
      <xdr:row>15</xdr:row>
      <xdr:rowOff>133350</xdr:rowOff>
    </xdr:to>
    <xdr:sp macro="" textlink="">
      <xdr:nvSpPr>
        <xdr:cNvPr id="7258" name="Text Box 90">
          <a:extLst>
            <a:ext uri="{FF2B5EF4-FFF2-40B4-BE49-F238E27FC236}">
              <a16:creationId xmlns:a16="http://schemas.microsoft.com/office/drawing/2014/main" id="{00000000-0008-0000-0100-00005A1C0000}"/>
            </a:ext>
          </a:extLst>
        </xdr:cNvPr>
        <xdr:cNvSpPr txBox="1">
          <a:spLocks noChangeArrowheads="1"/>
        </xdr:cNvSpPr>
      </xdr:nvSpPr>
      <xdr:spPr bwMode="auto">
        <a:xfrm>
          <a:off x="5886450" y="2924175"/>
          <a:ext cx="1657350"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各物質につきどちらかを選択</a:t>
          </a:r>
        </a:p>
      </xdr:txBody>
    </xdr:sp>
    <xdr:clientData/>
  </xdr:twoCellAnchor>
  <mc:AlternateContent xmlns:mc="http://schemas.openxmlformats.org/markup-compatibility/2006">
    <mc:Choice xmlns:a14="http://schemas.microsoft.com/office/drawing/2010/main" Requires="a14">
      <xdr:twoCellAnchor>
        <xdr:from>
          <xdr:col>11</xdr:col>
          <xdr:colOff>85725</xdr:colOff>
          <xdr:row>18</xdr:row>
          <xdr:rowOff>47625</xdr:rowOff>
        </xdr:from>
        <xdr:to>
          <xdr:col>13</xdr:col>
          <xdr:colOff>676275</xdr:colOff>
          <xdr:row>20</xdr:row>
          <xdr:rowOff>114300</xdr:rowOff>
        </xdr:to>
        <xdr:grpSp>
          <xdr:nvGrpSpPr>
            <xdr:cNvPr id="19318" name="グループ化 7">
              <a:extLst>
                <a:ext uri="{FF2B5EF4-FFF2-40B4-BE49-F238E27FC236}">
                  <a16:creationId xmlns:a16="http://schemas.microsoft.com/office/drawing/2014/main" id="{00000000-0008-0000-0100-0000764B0000}"/>
                </a:ext>
              </a:extLst>
            </xdr:cNvPr>
            <xdr:cNvGrpSpPr>
              <a:grpSpLocks/>
            </xdr:cNvGrpSpPr>
          </xdr:nvGrpSpPr>
          <xdr:grpSpPr bwMode="auto">
            <a:xfrm>
              <a:off x="4000500" y="3219450"/>
              <a:ext cx="1962150" cy="381000"/>
              <a:chOff x="4000500" y="3219450"/>
              <a:chExt cx="1962150" cy="381000"/>
            </a:xfrm>
          </xdr:grpSpPr>
          <xdr:sp macro="" textlink="">
            <xdr:nvSpPr>
              <xdr:cNvPr id="16826" name="Option Button 6586" hidden="1">
                <a:extLst>
                  <a:ext uri="{63B3BB69-23CF-44E3-9099-C40C66FF867C}">
                    <a14:compatExt spid="_x0000_s16826"/>
                  </a:ext>
                  <a:ext uri="{FF2B5EF4-FFF2-40B4-BE49-F238E27FC236}">
                    <a16:creationId xmlns:a16="http://schemas.microsoft.com/office/drawing/2014/main" id="{00000000-0008-0000-0100-0000BA410000}"/>
                  </a:ext>
                </a:extLst>
              </xdr:cNvPr>
              <xdr:cNvSpPr/>
            </xdr:nvSpPr>
            <xdr:spPr bwMode="auto">
              <a:xfrm>
                <a:off x="4133850" y="32956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27" name="Option Button 6587" hidden="1">
                <a:extLst>
                  <a:ext uri="{63B3BB69-23CF-44E3-9099-C40C66FF867C}">
                    <a14:compatExt spid="_x0000_s16827"/>
                  </a:ext>
                  <a:ext uri="{FF2B5EF4-FFF2-40B4-BE49-F238E27FC236}">
                    <a16:creationId xmlns:a16="http://schemas.microsoft.com/office/drawing/2014/main" id="{00000000-0008-0000-0100-0000BB410000}"/>
                  </a:ext>
                </a:extLst>
              </xdr:cNvPr>
              <xdr:cNvSpPr/>
            </xdr:nvSpPr>
            <xdr:spPr bwMode="auto">
              <a:xfrm>
                <a:off x="4810125" y="32956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28" name="Option Button 6588" hidden="1">
                <a:extLst>
                  <a:ext uri="{63B3BB69-23CF-44E3-9099-C40C66FF867C}">
                    <a14:compatExt spid="_x0000_s16828"/>
                  </a:ext>
                  <a:ext uri="{FF2B5EF4-FFF2-40B4-BE49-F238E27FC236}">
                    <a16:creationId xmlns:a16="http://schemas.microsoft.com/office/drawing/2014/main" id="{00000000-0008-0000-0100-0000BC410000}"/>
                  </a:ext>
                </a:extLst>
              </xdr:cNvPr>
              <xdr:cNvSpPr/>
            </xdr:nvSpPr>
            <xdr:spPr bwMode="auto">
              <a:xfrm>
                <a:off x="5562600" y="32861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29" name="Group Box 6589" hidden="1">
                <a:extLst>
                  <a:ext uri="{63B3BB69-23CF-44E3-9099-C40C66FF867C}">
                    <a14:compatExt spid="_x0000_s16829"/>
                  </a:ext>
                  <a:ext uri="{FF2B5EF4-FFF2-40B4-BE49-F238E27FC236}">
                    <a16:creationId xmlns:a16="http://schemas.microsoft.com/office/drawing/2014/main" id="{00000000-0008-0000-0100-0000BD410000}"/>
                  </a:ext>
                </a:extLst>
              </xdr:cNvPr>
              <xdr:cNvSpPr/>
            </xdr:nvSpPr>
            <xdr:spPr bwMode="auto">
              <a:xfrm>
                <a:off x="4000500" y="3219450"/>
                <a:ext cx="1962150" cy="3810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6589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18</xdr:row>
          <xdr:rowOff>47625</xdr:rowOff>
        </xdr:from>
        <xdr:to>
          <xdr:col>16</xdr:col>
          <xdr:colOff>590550</xdr:colOff>
          <xdr:row>20</xdr:row>
          <xdr:rowOff>95250</xdr:rowOff>
        </xdr:to>
        <xdr:grpSp>
          <xdr:nvGrpSpPr>
            <xdr:cNvPr id="19319" name="グループ化 10">
              <a:extLst>
                <a:ext uri="{FF2B5EF4-FFF2-40B4-BE49-F238E27FC236}">
                  <a16:creationId xmlns:a16="http://schemas.microsoft.com/office/drawing/2014/main" id="{00000000-0008-0000-0100-0000774B0000}"/>
                </a:ext>
              </a:extLst>
            </xdr:cNvPr>
            <xdr:cNvGrpSpPr>
              <a:grpSpLocks/>
            </xdr:cNvGrpSpPr>
          </xdr:nvGrpSpPr>
          <xdr:grpSpPr bwMode="auto">
            <a:xfrm>
              <a:off x="6819900" y="3219450"/>
              <a:ext cx="1181100" cy="361950"/>
              <a:chOff x="6819900" y="3219450"/>
              <a:chExt cx="1181100" cy="361950"/>
            </a:xfrm>
          </xdr:grpSpPr>
          <xdr:sp macro="" textlink="">
            <xdr:nvSpPr>
              <xdr:cNvPr id="16862" name="Option Button 6622" hidden="1">
                <a:extLst>
                  <a:ext uri="{63B3BB69-23CF-44E3-9099-C40C66FF867C}">
                    <a14:compatExt spid="_x0000_s16862"/>
                  </a:ext>
                  <a:ext uri="{FF2B5EF4-FFF2-40B4-BE49-F238E27FC236}">
                    <a16:creationId xmlns:a16="http://schemas.microsoft.com/office/drawing/2014/main" id="{00000000-0008-0000-0100-0000DE410000}"/>
                  </a:ext>
                </a:extLst>
              </xdr:cNvPr>
              <xdr:cNvSpPr/>
            </xdr:nvSpPr>
            <xdr:spPr bwMode="auto">
              <a:xfrm>
                <a:off x="6972300"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3" name="Option Button 6623" hidden="1">
                <a:extLst>
                  <a:ext uri="{63B3BB69-23CF-44E3-9099-C40C66FF867C}">
                    <a14:compatExt spid="_x0000_s16863"/>
                  </a:ext>
                  <a:ext uri="{FF2B5EF4-FFF2-40B4-BE49-F238E27FC236}">
                    <a16:creationId xmlns:a16="http://schemas.microsoft.com/office/drawing/2014/main" id="{00000000-0008-0000-0100-0000DF410000}"/>
                  </a:ext>
                </a:extLst>
              </xdr:cNvPr>
              <xdr:cNvSpPr/>
            </xdr:nvSpPr>
            <xdr:spPr bwMode="auto">
              <a:xfrm>
                <a:off x="7620000" y="32861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5" name="Group Box 6625" hidden="1">
                <a:extLst>
                  <a:ext uri="{63B3BB69-23CF-44E3-9099-C40C66FF867C}">
                    <a14:compatExt spid="_x0000_s16865"/>
                  </a:ext>
                  <a:ext uri="{FF2B5EF4-FFF2-40B4-BE49-F238E27FC236}">
                    <a16:creationId xmlns:a16="http://schemas.microsoft.com/office/drawing/2014/main" id="{00000000-0008-0000-0100-0000E1410000}"/>
                  </a:ext>
                </a:extLst>
              </xdr:cNvPr>
              <xdr:cNvSpPr/>
            </xdr:nvSpPr>
            <xdr:spPr bwMode="auto">
              <a:xfrm>
                <a:off x="6819900" y="3219450"/>
                <a:ext cx="1181100" cy="3619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19</xdr:row>
          <xdr:rowOff>95250</xdr:rowOff>
        </xdr:from>
        <xdr:to>
          <xdr:col>13</xdr:col>
          <xdr:colOff>619125</xdr:colOff>
          <xdr:row>21</xdr:row>
          <xdr:rowOff>114300</xdr:rowOff>
        </xdr:to>
        <xdr:grpSp>
          <xdr:nvGrpSpPr>
            <xdr:cNvPr id="19320" name="グループ化 11">
              <a:extLst>
                <a:ext uri="{FF2B5EF4-FFF2-40B4-BE49-F238E27FC236}">
                  <a16:creationId xmlns:a16="http://schemas.microsoft.com/office/drawing/2014/main" id="{00000000-0008-0000-0100-0000784B0000}"/>
                </a:ext>
              </a:extLst>
            </xdr:cNvPr>
            <xdr:cNvGrpSpPr>
              <a:grpSpLocks/>
            </xdr:cNvGrpSpPr>
          </xdr:nvGrpSpPr>
          <xdr:grpSpPr bwMode="auto">
            <a:xfrm>
              <a:off x="4019550" y="3409950"/>
              <a:ext cx="1885950" cy="361950"/>
              <a:chOff x="4019550" y="3409950"/>
              <a:chExt cx="1885950" cy="361950"/>
            </a:xfrm>
          </xdr:grpSpPr>
          <xdr:sp macro="" textlink="">
            <xdr:nvSpPr>
              <xdr:cNvPr id="16885" name="Option Button 6645" hidden="1">
                <a:extLst>
                  <a:ext uri="{63B3BB69-23CF-44E3-9099-C40C66FF867C}">
                    <a14:compatExt spid="_x0000_s16885"/>
                  </a:ext>
                  <a:ext uri="{FF2B5EF4-FFF2-40B4-BE49-F238E27FC236}">
                    <a16:creationId xmlns:a16="http://schemas.microsoft.com/office/drawing/2014/main" id="{00000000-0008-0000-0100-0000F5410000}"/>
                  </a:ext>
                </a:extLst>
              </xdr:cNvPr>
              <xdr:cNvSpPr/>
            </xdr:nvSpPr>
            <xdr:spPr bwMode="auto">
              <a:xfrm>
                <a:off x="4133850" y="3467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6" name="Option Button 6646" hidden="1">
                <a:extLst>
                  <a:ext uri="{63B3BB69-23CF-44E3-9099-C40C66FF867C}">
                    <a14:compatExt spid="_x0000_s16886"/>
                  </a:ext>
                  <a:ext uri="{FF2B5EF4-FFF2-40B4-BE49-F238E27FC236}">
                    <a16:creationId xmlns:a16="http://schemas.microsoft.com/office/drawing/2014/main" id="{00000000-0008-0000-0100-0000F6410000}"/>
                  </a:ext>
                </a:extLst>
              </xdr:cNvPr>
              <xdr:cNvSpPr/>
            </xdr:nvSpPr>
            <xdr:spPr bwMode="auto">
              <a:xfrm>
                <a:off x="5562600" y="34575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7" name="Group Box 6647" hidden="1">
                <a:extLst>
                  <a:ext uri="{63B3BB69-23CF-44E3-9099-C40C66FF867C}">
                    <a14:compatExt spid="_x0000_s16887"/>
                  </a:ext>
                  <a:ext uri="{FF2B5EF4-FFF2-40B4-BE49-F238E27FC236}">
                    <a16:creationId xmlns:a16="http://schemas.microsoft.com/office/drawing/2014/main" id="{00000000-0008-0000-0100-0000F7410000}"/>
                  </a:ext>
                </a:extLst>
              </xdr:cNvPr>
              <xdr:cNvSpPr/>
            </xdr:nvSpPr>
            <xdr:spPr bwMode="auto">
              <a:xfrm>
                <a:off x="4019550" y="3409950"/>
                <a:ext cx="1885950" cy="3619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20</xdr:row>
          <xdr:rowOff>95250</xdr:rowOff>
        </xdr:from>
        <xdr:to>
          <xdr:col>13</xdr:col>
          <xdr:colOff>685800</xdr:colOff>
          <xdr:row>22</xdr:row>
          <xdr:rowOff>85725</xdr:rowOff>
        </xdr:to>
        <xdr:grpSp>
          <xdr:nvGrpSpPr>
            <xdr:cNvPr id="19321" name="グループ化 12">
              <a:extLst>
                <a:ext uri="{FF2B5EF4-FFF2-40B4-BE49-F238E27FC236}">
                  <a16:creationId xmlns:a16="http://schemas.microsoft.com/office/drawing/2014/main" id="{00000000-0008-0000-0100-0000794B0000}"/>
                </a:ext>
              </a:extLst>
            </xdr:cNvPr>
            <xdr:cNvGrpSpPr>
              <a:grpSpLocks/>
            </xdr:cNvGrpSpPr>
          </xdr:nvGrpSpPr>
          <xdr:grpSpPr bwMode="auto">
            <a:xfrm>
              <a:off x="3981450" y="3581400"/>
              <a:ext cx="1990725" cy="333375"/>
              <a:chOff x="3981450" y="3581400"/>
              <a:chExt cx="1990725" cy="333375"/>
            </a:xfrm>
          </xdr:grpSpPr>
          <xdr:sp macro="" textlink="">
            <xdr:nvSpPr>
              <xdr:cNvPr id="16888" name="Option Button 6648" hidden="1">
                <a:extLst>
                  <a:ext uri="{63B3BB69-23CF-44E3-9099-C40C66FF867C}">
                    <a14:compatExt spid="_x0000_s16888"/>
                  </a:ext>
                  <a:ext uri="{FF2B5EF4-FFF2-40B4-BE49-F238E27FC236}">
                    <a16:creationId xmlns:a16="http://schemas.microsoft.com/office/drawing/2014/main" id="{00000000-0008-0000-0100-0000F8410000}"/>
                  </a:ext>
                </a:extLst>
              </xdr:cNvPr>
              <xdr:cNvSpPr/>
            </xdr:nvSpPr>
            <xdr:spPr bwMode="auto">
              <a:xfrm>
                <a:off x="4133850" y="36385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9" name="Option Button 6649" hidden="1">
                <a:extLst>
                  <a:ext uri="{63B3BB69-23CF-44E3-9099-C40C66FF867C}">
                    <a14:compatExt spid="_x0000_s16889"/>
                  </a:ext>
                  <a:ext uri="{FF2B5EF4-FFF2-40B4-BE49-F238E27FC236}">
                    <a16:creationId xmlns:a16="http://schemas.microsoft.com/office/drawing/2014/main" id="{00000000-0008-0000-0100-0000F9410000}"/>
                  </a:ext>
                </a:extLst>
              </xdr:cNvPr>
              <xdr:cNvSpPr/>
            </xdr:nvSpPr>
            <xdr:spPr bwMode="auto">
              <a:xfrm>
                <a:off x="4810125" y="36290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0" name="Option Button 6650" hidden="1">
                <a:extLst>
                  <a:ext uri="{63B3BB69-23CF-44E3-9099-C40C66FF867C}">
                    <a14:compatExt spid="_x0000_s16890"/>
                  </a:ext>
                  <a:ext uri="{FF2B5EF4-FFF2-40B4-BE49-F238E27FC236}">
                    <a16:creationId xmlns:a16="http://schemas.microsoft.com/office/drawing/2014/main" id="{00000000-0008-0000-0100-0000FA410000}"/>
                  </a:ext>
                </a:extLst>
              </xdr:cNvPr>
              <xdr:cNvSpPr/>
            </xdr:nvSpPr>
            <xdr:spPr bwMode="auto">
              <a:xfrm>
                <a:off x="5562600" y="36195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1" name="Group Box 6651" hidden="1">
                <a:extLst>
                  <a:ext uri="{63B3BB69-23CF-44E3-9099-C40C66FF867C}">
                    <a14:compatExt spid="_x0000_s16891"/>
                  </a:ext>
                  <a:ext uri="{FF2B5EF4-FFF2-40B4-BE49-F238E27FC236}">
                    <a16:creationId xmlns:a16="http://schemas.microsoft.com/office/drawing/2014/main" id="{00000000-0008-0000-0100-0000FB410000}"/>
                  </a:ext>
                </a:extLst>
              </xdr:cNvPr>
              <xdr:cNvSpPr/>
            </xdr:nvSpPr>
            <xdr:spPr bwMode="auto">
              <a:xfrm>
                <a:off x="3981450" y="3581400"/>
                <a:ext cx="199072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19</xdr:row>
          <xdr:rowOff>85725</xdr:rowOff>
        </xdr:from>
        <xdr:to>
          <xdr:col>16</xdr:col>
          <xdr:colOff>514350</xdr:colOff>
          <xdr:row>21</xdr:row>
          <xdr:rowOff>76200</xdr:rowOff>
        </xdr:to>
        <xdr:grpSp>
          <xdr:nvGrpSpPr>
            <xdr:cNvPr id="19322" name="グループ化 13">
              <a:extLst>
                <a:ext uri="{FF2B5EF4-FFF2-40B4-BE49-F238E27FC236}">
                  <a16:creationId xmlns:a16="http://schemas.microsoft.com/office/drawing/2014/main" id="{00000000-0008-0000-0100-00007A4B0000}"/>
                </a:ext>
              </a:extLst>
            </xdr:cNvPr>
            <xdr:cNvGrpSpPr>
              <a:grpSpLocks/>
            </xdr:cNvGrpSpPr>
          </xdr:nvGrpSpPr>
          <xdr:grpSpPr bwMode="auto">
            <a:xfrm>
              <a:off x="6838950" y="3400425"/>
              <a:ext cx="1085850" cy="333375"/>
              <a:chOff x="6838950" y="3400425"/>
              <a:chExt cx="1085850" cy="333375"/>
            </a:xfrm>
          </xdr:grpSpPr>
          <xdr:sp macro="" textlink="">
            <xdr:nvSpPr>
              <xdr:cNvPr id="16913" name="Option Button 6673" hidden="1">
                <a:extLst>
                  <a:ext uri="{63B3BB69-23CF-44E3-9099-C40C66FF867C}">
                    <a14:compatExt spid="_x0000_s16913"/>
                  </a:ext>
                  <a:ext uri="{FF2B5EF4-FFF2-40B4-BE49-F238E27FC236}">
                    <a16:creationId xmlns:a16="http://schemas.microsoft.com/office/drawing/2014/main" id="{00000000-0008-0000-0100-000011420000}"/>
                  </a:ext>
                </a:extLst>
              </xdr:cNvPr>
              <xdr:cNvSpPr/>
            </xdr:nvSpPr>
            <xdr:spPr bwMode="auto">
              <a:xfrm>
                <a:off x="6972300" y="34575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4" name="Option Button 6674" hidden="1">
                <a:extLst>
                  <a:ext uri="{63B3BB69-23CF-44E3-9099-C40C66FF867C}">
                    <a14:compatExt spid="_x0000_s16914"/>
                  </a:ext>
                  <a:ext uri="{FF2B5EF4-FFF2-40B4-BE49-F238E27FC236}">
                    <a16:creationId xmlns:a16="http://schemas.microsoft.com/office/drawing/2014/main" id="{00000000-0008-0000-0100-000012420000}"/>
                  </a:ext>
                </a:extLst>
              </xdr:cNvPr>
              <xdr:cNvSpPr/>
            </xdr:nvSpPr>
            <xdr:spPr bwMode="auto">
              <a:xfrm>
                <a:off x="7620000" y="34480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5" name="Group Box 6675" hidden="1">
                <a:extLst>
                  <a:ext uri="{63B3BB69-23CF-44E3-9099-C40C66FF867C}">
                    <a14:compatExt spid="_x0000_s16915"/>
                  </a:ext>
                  <a:ext uri="{FF2B5EF4-FFF2-40B4-BE49-F238E27FC236}">
                    <a16:creationId xmlns:a16="http://schemas.microsoft.com/office/drawing/2014/main" id="{00000000-0008-0000-0100-000013420000}"/>
                  </a:ext>
                </a:extLst>
              </xdr:cNvPr>
              <xdr:cNvSpPr/>
            </xdr:nvSpPr>
            <xdr:spPr bwMode="auto">
              <a:xfrm>
                <a:off x="6838950" y="3400425"/>
                <a:ext cx="1085850"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20</xdr:row>
          <xdr:rowOff>85725</xdr:rowOff>
        </xdr:from>
        <xdr:to>
          <xdr:col>16</xdr:col>
          <xdr:colOff>514350</xdr:colOff>
          <xdr:row>22</xdr:row>
          <xdr:rowOff>95250</xdr:rowOff>
        </xdr:to>
        <xdr:grpSp>
          <xdr:nvGrpSpPr>
            <xdr:cNvPr id="19323" name="グループ化 14">
              <a:extLst>
                <a:ext uri="{FF2B5EF4-FFF2-40B4-BE49-F238E27FC236}">
                  <a16:creationId xmlns:a16="http://schemas.microsoft.com/office/drawing/2014/main" id="{00000000-0008-0000-0100-00007B4B0000}"/>
                </a:ext>
              </a:extLst>
            </xdr:cNvPr>
            <xdr:cNvGrpSpPr>
              <a:grpSpLocks/>
            </xdr:cNvGrpSpPr>
          </xdr:nvGrpSpPr>
          <xdr:grpSpPr bwMode="auto">
            <a:xfrm>
              <a:off x="6848475" y="3571875"/>
              <a:ext cx="1076325" cy="352425"/>
              <a:chOff x="6848475" y="3571875"/>
              <a:chExt cx="1076325" cy="352425"/>
            </a:xfrm>
          </xdr:grpSpPr>
          <xdr:sp macro="" textlink="">
            <xdr:nvSpPr>
              <xdr:cNvPr id="16938" name="Option Button 6698" hidden="1">
                <a:extLst>
                  <a:ext uri="{63B3BB69-23CF-44E3-9099-C40C66FF867C}">
                    <a14:compatExt spid="_x0000_s16938"/>
                  </a:ext>
                  <a:ext uri="{FF2B5EF4-FFF2-40B4-BE49-F238E27FC236}">
                    <a16:creationId xmlns:a16="http://schemas.microsoft.com/office/drawing/2014/main" id="{00000000-0008-0000-0100-00002A420000}"/>
                  </a:ext>
                </a:extLst>
              </xdr:cNvPr>
              <xdr:cNvSpPr/>
            </xdr:nvSpPr>
            <xdr:spPr bwMode="auto">
              <a:xfrm>
                <a:off x="6972300" y="36195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39" name="Option Button 6699" hidden="1">
                <a:extLst>
                  <a:ext uri="{63B3BB69-23CF-44E3-9099-C40C66FF867C}">
                    <a14:compatExt spid="_x0000_s16939"/>
                  </a:ext>
                  <a:ext uri="{FF2B5EF4-FFF2-40B4-BE49-F238E27FC236}">
                    <a16:creationId xmlns:a16="http://schemas.microsoft.com/office/drawing/2014/main" id="{00000000-0008-0000-0100-00002B420000}"/>
                  </a:ext>
                </a:extLst>
              </xdr:cNvPr>
              <xdr:cNvSpPr/>
            </xdr:nvSpPr>
            <xdr:spPr bwMode="auto">
              <a:xfrm>
                <a:off x="7620000" y="36290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0" name="Group Box 6700" hidden="1">
                <a:extLst>
                  <a:ext uri="{63B3BB69-23CF-44E3-9099-C40C66FF867C}">
                    <a14:compatExt spid="_x0000_s16940"/>
                  </a:ext>
                  <a:ext uri="{FF2B5EF4-FFF2-40B4-BE49-F238E27FC236}">
                    <a16:creationId xmlns:a16="http://schemas.microsoft.com/office/drawing/2014/main" id="{00000000-0008-0000-0100-00002C420000}"/>
                  </a:ext>
                </a:extLst>
              </xdr:cNvPr>
              <xdr:cNvSpPr/>
            </xdr:nvSpPr>
            <xdr:spPr bwMode="auto">
              <a:xfrm>
                <a:off x="6848475" y="3571875"/>
                <a:ext cx="1076325" cy="3524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21</xdr:row>
          <xdr:rowOff>104775</xdr:rowOff>
        </xdr:from>
        <xdr:to>
          <xdr:col>13</xdr:col>
          <xdr:colOff>628650</xdr:colOff>
          <xdr:row>23</xdr:row>
          <xdr:rowOff>85725</xdr:rowOff>
        </xdr:to>
        <xdr:grpSp>
          <xdr:nvGrpSpPr>
            <xdr:cNvPr id="19324" name="グループ化 15">
              <a:extLst>
                <a:ext uri="{FF2B5EF4-FFF2-40B4-BE49-F238E27FC236}">
                  <a16:creationId xmlns:a16="http://schemas.microsoft.com/office/drawing/2014/main" id="{00000000-0008-0000-0100-00007C4B0000}"/>
                </a:ext>
              </a:extLst>
            </xdr:cNvPr>
            <xdr:cNvGrpSpPr>
              <a:grpSpLocks/>
            </xdr:cNvGrpSpPr>
          </xdr:nvGrpSpPr>
          <xdr:grpSpPr bwMode="auto">
            <a:xfrm>
              <a:off x="4010025" y="3762375"/>
              <a:ext cx="1905000" cy="323850"/>
              <a:chOff x="4010025" y="3762375"/>
              <a:chExt cx="1905000" cy="323850"/>
            </a:xfrm>
          </xdr:grpSpPr>
          <xdr:sp macro="" textlink="">
            <xdr:nvSpPr>
              <xdr:cNvPr id="16941" name="Option Button 6701" hidden="1">
                <a:extLst>
                  <a:ext uri="{63B3BB69-23CF-44E3-9099-C40C66FF867C}">
                    <a14:compatExt spid="_x0000_s16941"/>
                  </a:ext>
                  <a:ext uri="{FF2B5EF4-FFF2-40B4-BE49-F238E27FC236}">
                    <a16:creationId xmlns:a16="http://schemas.microsoft.com/office/drawing/2014/main" id="{00000000-0008-0000-0100-00002D420000}"/>
                  </a:ext>
                </a:extLst>
              </xdr:cNvPr>
              <xdr:cNvSpPr/>
            </xdr:nvSpPr>
            <xdr:spPr bwMode="auto">
              <a:xfrm>
                <a:off x="4133850"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2" name="Option Button 6702" hidden="1">
                <a:extLst>
                  <a:ext uri="{63B3BB69-23CF-44E3-9099-C40C66FF867C}">
                    <a14:compatExt spid="_x0000_s16942"/>
                  </a:ext>
                  <a:ext uri="{FF2B5EF4-FFF2-40B4-BE49-F238E27FC236}">
                    <a16:creationId xmlns:a16="http://schemas.microsoft.com/office/drawing/2014/main" id="{00000000-0008-0000-0100-00002E420000}"/>
                  </a:ext>
                </a:extLst>
              </xdr:cNvPr>
              <xdr:cNvSpPr/>
            </xdr:nvSpPr>
            <xdr:spPr bwMode="auto">
              <a:xfrm>
                <a:off x="4810125" y="3800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3" name="Option Button 6703" hidden="1">
                <a:extLst>
                  <a:ext uri="{63B3BB69-23CF-44E3-9099-C40C66FF867C}">
                    <a14:compatExt spid="_x0000_s16943"/>
                  </a:ext>
                  <a:ext uri="{FF2B5EF4-FFF2-40B4-BE49-F238E27FC236}">
                    <a16:creationId xmlns:a16="http://schemas.microsoft.com/office/drawing/2014/main" id="{00000000-0008-0000-0100-00002F420000}"/>
                  </a:ext>
                </a:extLst>
              </xdr:cNvPr>
              <xdr:cNvSpPr/>
            </xdr:nvSpPr>
            <xdr:spPr bwMode="auto">
              <a:xfrm>
                <a:off x="5562600" y="37814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4" name="Group Box 6704" hidden="1">
                <a:extLst>
                  <a:ext uri="{63B3BB69-23CF-44E3-9099-C40C66FF867C}">
                    <a14:compatExt spid="_x0000_s16944"/>
                  </a:ext>
                  <a:ext uri="{FF2B5EF4-FFF2-40B4-BE49-F238E27FC236}">
                    <a16:creationId xmlns:a16="http://schemas.microsoft.com/office/drawing/2014/main" id="{00000000-0008-0000-0100-000030420000}"/>
                  </a:ext>
                </a:extLst>
              </xdr:cNvPr>
              <xdr:cNvSpPr/>
            </xdr:nvSpPr>
            <xdr:spPr bwMode="auto">
              <a:xfrm>
                <a:off x="4010025" y="3762375"/>
                <a:ext cx="190500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21</xdr:row>
          <xdr:rowOff>85725</xdr:rowOff>
        </xdr:from>
        <xdr:to>
          <xdr:col>16</xdr:col>
          <xdr:colOff>523875</xdr:colOff>
          <xdr:row>23</xdr:row>
          <xdr:rowOff>104775</xdr:rowOff>
        </xdr:to>
        <xdr:grpSp>
          <xdr:nvGrpSpPr>
            <xdr:cNvPr id="19325" name="グループ化 16">
              <a:extLst>
                <a:ext uri="{FF2B5EF4-FFF2-40B4-BE49-F238E27FC236}">
                  <a16:creationId xmlns:a16="http://schemas.microsoft.com/office/drawing/2014/main" id="{00000000-0008-0000-0100-00007D4B0000}"/>
                </a:ext>
              </a:extLst>
            </xdr:cNvPr>
            <xdr:cNvGrpSpPr>
              <a:grpSpLocks/>
            </xdr:cNvGrpSpPr>
          </xdr:nvGrpSpPr>
          <xdr:grpSpPr bwMode="auto">
            <a:xfrm>
              <a:off x="6848475" y="3743325"/>
              <a:ext cx="1085850" cy="361950"/>
              <a:chOff x="6848475" y="3743325"/>
              <a:chExt cx="1085850" cy="361950"/>
            </a:xfrm>
          </xdr:grpSpPr>
          <xdr:sp macro="" textlink="">
            <xdr:nvSpPr>
              <xdr:cNvPr id="16969" name="Option Button 6729" hidden="1">
                <a:extLst>
                  <a:ext uri="{63B3BB69-23CF-44E3-9099-C40C66FF867C}">
                    <a14:compatExt spid="_x0000_s16969"/>
                  </a:ext>
                  <a:ext uri="{FF2B5EF4-FFF2-40B4-BE49-F238E27FC236}">
                    <a16:creationId xmlns:a16="http://schemas.microsoft.com/office/drawing/2014/main" id="{00000000-0008-0000-0100-000049420000}"/>
                  </a:ext>
                </a:extLst>
              </xdr:cNvPr>
              <xdr:cNvSpPr/>
            </xdr:nvSpPr>
            <xdr:spPr bwMode="auto">
              <a:xfrm>
                <a:off x="6972300" y="38100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0" name="Option Button 6730" hidden="1">
                <a:extLst>
                  <a:ext uri="{63B3BB69-23CF-44E3-9099-C40C66FF867C}">
                    <a14:compatExt spid="_x0000_s16970"/>
                  </a:ext>
                  <a:ext uri="{FF2B5EF4-FFF2-40B4-BE49-F238E27FC236}">
                    <a16:creationId xmlns:a16="http://schemas.microsoft.com/office/drawing/2014/main" id="{00000000-0008-0000-0100-00004A420000}"/>
                  </a:ext>
                </a:extLst>
              </xdr:cNvPr>
              <xdr:cNvSpPr/>
            </xdr:nvSpPr>
            <xdr:spPr bwMode="auto">
              <a:xfrm>
                <a:off x="7620000"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1" name="Group Box 6731" hidden="1">
                <a:extLst>
                  <a:ext uri="{63B3BB69-23CF-44E3-9099-C40C66FF867C}">
                    <a14:compatExt spid="_x0000_s16971"/>
                  </a:ext>
                  <a:ext uri="{FF2B5EF4-FFF2-40B4-BE49-F238E27FC236}">
                    <a16:creationId xmlns:a16="http://schemas.microsoft.com/office/drawing/2014/main" id="{00000000-0008-0000-0100-00004B420000}"/>
                  </a:ext>
                </a:extLst>
              </xdr:cNvPr>
              <xdr:cNvSpPr/>
            </xdr:nvSpPr>
            <xdr:spPr bwMode="auto">
              <a:xfrm>
                <a:off x="6848475" y="3743325"/>
                <a:ext cx="1085850" cy="3619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22</xdr:row>
          <xdr:rowOff>95250</xdr:rowOff>
        </xdr:from>
        <xdr:to>
          <xdr:col>13</xdr:col>
          <xdr:colOff>628650</xdr:colOff>
          <xdr:row>24</xdr:row>
          <xdr:rowOff>76200</xdr:rowOff>
        </xdr:to>
        <xdr:grpSp>
          <xdr:nvGrpSpPr>
            <xdr:cNvPr id="19326" name="グループ化 17">
              <a:extLst>
                <a:ext uri="{FF2B5EF4-FFF2-40B4-BE49-F238E27FC236}">
                  <a16:creationId xmlns:a16="http://schemas.microsoft.com/office/drawing/2014/main" id="{00000000-0008-0000-0100-00007E4B0000}"/>
                </a:ext>
              </a:extLst>
            </xdr:cNvPr>
            <xdr:cNvGrpSpPr>
              <a:grpSpLocks/>
            </xdr:cNvGrpSpPr>
          </xdr:nvGrpSpPr>
          <xdr:grpSpPr bwMode="auto">
            <a:xfrm>
              <a:off x="4019550" y="3924300"/>
              <a:ext cx="1895475" cy="323850"/>
              <a:chOff x="4027343" y="3957277"/>
              <a:chExt cx="1900671" cy="327312"/>
            </a:xfrm>
          </xdr:grpSpPr>
          <xdr:sp macro="" textlink="">
            <xdr:nvSpPr>
              <xdr:cNvPr id="16997" name="Option Button 6757" hidden="1">
                <a:extLst>
                  <a:ext uri="{63B3BB69-23CF-44E3-9099-C40C66FF867C}">
                    <a14:compatExt spid="_x0000_s16997"/>
                  </a:ext>
                  <a:ext uri="{FF2B5EF4-FFF2-40B4-BE49-F238E27FC236}">
                    <a16:creationId xmlns:a16="http://schemas.microsoft.com/office/drawing/2014/main" id="{00000000-0008-0000-0100-000065420000}"/>
                  </a:ext>
                </a:extLst>
              </xdr:cNvPr>
              <xdr:cNvSpPr/>
            </xdr:nvSpPr>
            <xdr:spPr bwMode="auto">
              <a:xfrm>
                <a:off x="4140777" y="4014355"/>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8" name="Option Button 6758" hidden="1">
                <a:extLst>
                  <a:ext uri="{63B3BB69-23CF-44E3-9099-C40C66FF867C}">
                    <a14:compatExt spid="_x0000_s16998"/>
                  </a:ext>
                  <a:ext uri="{FF2B5EF4-FFF2-40B4-BE49-F238E27FC236}">
                    <a16:creationId xmlns:a16="http://schemas.microsoft.com/office/drawing/2014/main" id="{00000000-0008-0000-0100-000066420000}"/>
                  </a:ext>
                </a:extLst>
              </xdr:cNvPr>
              <xdr:cNvSpPr/>
            </xdr:nvSpPr>
            <xdr:spPr bwMode="auto">
              <a:xfrm>
                <a:off x="5564332" y="4004830"/>
                <a:ext cx="304800" cy="222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9" name="Group Box 6759" hidden="1">
                <a:extLst>
                  <a:ext uri="{63B3BB69-23CF-44E3-9099-C40C66FF867C}">
                    <a14:compatExt spid="_x0000_s16999"/>
                  </a:ext>
                  <a:ext uri="{FF2B5EF4-FFF2-40B4-BE49-F238E27FC236}">
                    <a16:creationId xmlns:a16="http://schemas.microsoft.com/office/drawing/2014/main" id="{00000000-0008-0000-0100-000067420000}"/>
                  </a:ext>
                </a:extLst>
              </xdr:cNvPr>
              <xdr:cNvSpPr/>
            </xdr:nvSpPr>
            <xdr:spPr bwMode="auto">
              <a:xfrm>
                <a:off x="4027343" y="3957277"/>
                <a:ext cx="1900671" cy="327312"/>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22</xdr:row>
          <xdr:rowOff>85725</xdr:rowOff>
        </xdr:from>
        <xdr:to>
          <xdr:col>16</xdr:col>
          <xdr:colOff>590550</xdr:colOff>
          <xdr:row>24</xdr:row>
          <xdr:rowOff>104775</xdr:rowOff>
        </xdr:to>
        <xdr:grpSp>
          <xdr:nvGrpSpPr>
            <xdr:cNvPr id="19327" name="グループ化 18">
              <a:extLst>
                <a:ext uri="{FF2B5EF4-FFF2-40B4-BE49-F238E27FC236}">
                  <a16:creationId xmlns:a16="http://schemas.microsoft.com/office/drawing/2014/main" id="{00000000-0008-0000-0100-00007F4B0000}"/>
                </a:ext>
              </a:extLst>
            </xdr:cNvPr>
            <xdr:cNvGrpSpPr>
              <a:grpSpLocks/>
            </xdr:cNvGrpSpPr>
          </xdr:nvGrpSpPr>
          <xdr:grpSpPr bwMode="auto">
            <a:xfrm>
              <a:off x="6781800" y="3914775"/>
              <a:ext cx="1219200" cy="361950"/>
              <a:chOff x="6791377" y="3947680"/>
              <a:chExt cx="1220065" cy="365413"/>
            </a:xfrm>
          </xdr:grpSpPr>
          <xdr:sp macro="" textlink="">
            <xdr:nvSpPr>
              <xdr:cNvPr id="17000" name="Option Button 6760" hidden="1">
                <a:extLst>
                  <a:ext uri="{63B3BB69-23CF-44E3-9099-C40C66FF867C}">
                    <a14:compatExt spid="_x0000_s17000"/>
                  </a:ext>
                  <a:ext uri="{FF2B5EF4-FFF2-40B4-BE49-F238E27FC236}">
                    <a16:creationId xmlns:a16="http://schemas.microsoft.com/office/drawing/2014/main" id="{00000000-0008-0000-0100-000068420000}"/>
                  </a:ext>
                </a:extLst>
              </xdr:cNvPr>
              <xdr:cNvSpPr/>
            </xdr:nvSpPr>
            <xdr:spPr bwMode="auto">
              <a:xfrm>
                <a:off x="6980959" y="3995305"/>
                <a:ext cx="30480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1" name="Option Button 6761" hidden="1">
                <a:extLst>
                  <a:ext uri="{63B3BB69-23CF-44E3-9099-C40C66FF867C}">
                    <a14:compatExt spid="_x0000_s17001"/>
                  </a:ext>
                  <a:ext uri="{FF2B5EF4-FFF2-40B4-BE49-F238E27FC236}">
                    <a16:creationId xmlns:a16="http://schemas.microsoft.com/office/drawing/2014/main" id="{00000000-0008-0000-0100-000069420000}"/>
                  </a:ext>
                </a:extLst>
              </xdr:cNvPr>
              <xdr:cNvSpPr/>
            </xdr:nvSpPr>
            <xdr:spPr bwMode="auto">
              <a:xfrm>
                <a:off x="7629525" y="4023013"/>
                <a:ext cx="276225"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2" name="Group Box 6762" hidden="1">
                <a:extLst>
                  <a:ext uri="{63B3BB69-23CF-44E3-9099-C40C66FF867C}">
                    <a14:compatExt spid="_x0000_s17002"/>
                  </a:ext>
                  <a:ext uri="{FF2B5EF4-FFF2-40B4-BE49-F238E27FC236}">
                    <a16:creationId xmlns:a16="http://schemas.microsoft.com/office/drawing/2014/main" id="{00000000-0008-0000-0100-00006A420000}"/>
                  </a:ext>
                </a:extLst>
              </xdr:cNvPr>
              <xdr:cNvSpPr/>
            </xdr:nvSpPr>
            <xdr:spPr bwMode="auto">
              <a:xfrm>
                <a:off x="6791377" y="3947680"/>
                <a:ext cx="1220065" cy="36541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95250</xdr:rowOff>
        </xdr:from>
        <xdr:to>
          <xdr:col>13</xdr:col>
          <xdr:colOff>714375</xdr:colOff>
          <xdr:row>25</xdr:row>
          <xdr:rowOff>114300</xdr:rowOff>
        </xdr:to>
        <xdr:grpSp>
          <xdr:nvGrpSpPr>
            <xdr:cNvPr id="19328" name="グループ化 19">
              <a:extLst>
                <a:ext uri="{FF2B5EF4-FFF2-40B4-BE49-F238E27FC236}">
                  <a16:creationId xmlns:a16="http://schemas.microsoft.com/office/drawing/2014/main" id="{00000000-0008-0000-0100-0000804B0000}"/>
                </a:ext>
              </a:extLst>
            </xdr:cNvPr>
            <xdr:cNvGrpSpPr>
              <a:grpSpLocks/>
            </xdr:cNvGrpSpPr>
          </xdr:nvGrpSpPr>
          <xdr:grpSpPr bwMode="auto">
            <a:xfrm>
              <a:off x="4019550" y="4095750"/>
              <a:ext cx="1981200" cy="361950"/>
              <a:chOff x="4027343" y="4130471"/>
              <a:chExt cx="1986396" cy="365414"/>
            </a:xfrm>
          </xdr:grpSpPr>
          <xdr:sp macro="" textlink="">
            <xdr:nvSpPr>
              <xdr:cNvPr id="17003" name="Option Button 6763" hidden="1">
                <a:extLst>
                  <a:ext uri="{63B3BB69-23CF-44E3-9099-C40C66FF867C}">
                    <a14:compatExt spid="_x0000_s17003"/>
                  </a:ext>
                  <a:ext uri="{FF2B5EF4-FFF2-40B4-BE49-F238E27FC236}">
                    <a16:creationId xmlns:a16="http://schemas.microsoft.com/office/drawing/2014/main" id="{00000000-0008-0000-0100-00006B420000}"/>
                  </a:ext>
                </a:extLst>
              </xdr:cNvPr>
              <xdr:cNvSpPr/>
            </xdr:nvSpPr>
            <xdr:spPr bwMode="auto">
              <a:xfrm>
                <a:off x="4141643" y="4178011"/>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4" name="Option Button 6764" hidden="1">
                <a:extLst>
                  <a:ext uri="{63B3BB69-23CF-44E3-9099-C40C66FF867C}">
                    <a14:compatExt spid="_x0000_s17004"/>
                  </a:ext>
                  <a:ext uri="{FF2B5EF4-FFF2-40B4-BE49-F238E27FC236}">
                    <a16:creationId xmlns:a16="http://schemas.microsoft.com/office/drawing/2014/main" id="{00000000-0008-0000-0100-00006C420000}"/>
                  </a:ext>
                </a:extLst>
              </xdr:cNvPr>
              <xdr:cNvSpPr/>
            </xdr:nvSpPr>
            <xdr:spPr bwMode="auto">
              <a:xfrm>
                <a:off x="5572991" y="4168486"/>
                <a:ext cx="34290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5" name="Group Box 6765" hidden="1">
                <a:extLst>
                  <a:ext uri="{63B3BB69-23CF-44E3-9099-C40C66FF867C}">
                    <a14:compatExt spid="_x0000_s17005"/>
                  </a:ext>
                  <a:ext uri="{FF2B5EF4-FFF2-40B4-BE49-F238E27FC236}">
                    <a16:creationId xmlns:a16="http://schemas.microsoft.com/office/drawing/2014/main" id="{00000000-0008-0000-0100-00006D420000}"/>
                  </a:ext>
                </a:extLst>
              </xdr:cNvPr>
              <xdr:cNvSpPr/>
            </xdr:nvSpPr>
            <xdr:spPr bwMode="auto">
              <a:xfrm>
                <a:off x="4027343" y="4130471"/>
                <a:ext cx="1986396"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23</xdr:row>
          <xdr:rowOff>85725</xdr:rowOff>
        </xdr:from>
        <xdr:to>
          <xdr:col>16</xdr:col>
          <xdr:colOff>600075</xdr:colOff>
          <xdr:row>25</xdr:row>
          <xdr:rowOff>76200</xdr:rowOff>
        </xdr:to>
        <xdr:grpSp>
          <xdr:nvGrpSpPr>
            <xdr:cNvPr id="19329" name="グループ化 20">
              <a:extLst>
                <a:ext uri="{FF2B5EF4-FFF2-40B4-BE49-F238E27FC236}">
                  <a16:creationId xmlns:a16="http://schemas.microsoft.com/office/drawing/2014/main" id="{00000000-0008-0000-0100-0000814B0000}"/>
                </a:ext>
              </a:extLst>
            </xdr:cNvPr>
            <xdr:cNvGrpSpPr>
              <a:grpSpLocks/>
            </xdr:cNvGrpSpPr>
          </xdr:nvGrpSpPr>
          <xdr:grpSpPr bwMode="auto">
            <a:xfrm>
              <a:off x="6800850" y="4086225"/>
              <a:ext cx="1209675" cy="333375"/>
              <a:chOff x="6810435" y="4120719"/>
              <a:chExt cx="1210540" cy="336839"/>
            </a:xfrm>
          </xdr:grpSpPr>
          <xdr:sp macro="" textlink="">
            <xdr:nvSpPr>
              <xdr:cNvPr id="17006" name="Option Button 6766" hidden="1">
                <a:extLst>
                  <a:ext uri="{63B3BB69-23CF-44E3-9099-C40C66FF867C}">
                    <a14:compatExt spid="_x0000_s17006"/>
                  </a:ext>
                  <a:ext uri="{FF2B5EF4-FFF2-40B4-BE49-F238E27FC236}">
                    <a16:creationId xmlns:a16="http://schemas.microsoft.com/office/drawing/2014/main" id="{00000000-0008-0000-0100-00006E420000}"/>
                  </a:ext>
                </a:extLst>
              </xdr:cNvPr>
              <xdr:cNvSpPr/>
            </xdr:nvSpPr>
            <xdr:spPr bwMode="auto">
              <a:xfrm>
                <a:off x="6977495" y="4168487"/>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7" name="Option Button 6767" hidden="1">
                <a:extLst>
                  <a:ext uri="{63B3BB69-23CF-44E3-9099-C40C66FF867C}">
                    <a14:compatExt spid="_x0000_s17007"/>
                  </a:ext>
                  <a:ext uri="{FF2B5EF4-FFF2-40B4-BE49-F238E27FC236}">
                    <a16:creationId xmlns:a16="http://schemas.microsoft.com/office/drawing/2014/main" id="{00000000-0008-0000-0100-00006F420000}"/>
                  </a:ext>
                </a:extLst>
              </xdr:cNvPr>
              <xdr:cNvSpPr/>
            </xdr:nvSpPr>
            <xdr:spPr bwMode="auto">
              <a:xfrm>
                <a:off x="7629525" y="4178010"/>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8" name="Group Box 6768" hidden="1">
                <a:extLst>
                  <a:ext uri="{63B3BB69-23CF-44E3-9099-C40C66FF867C}">
                    <a14:compatExt spid="_x0000_s17008"/>
                  </a:ext>
                  <a:ext uri="{FF2B5EF4-FFF2-40B4-BE49-F238E27FC236}">
                    <a16:creationId xmlns:a16="http://schemas.microsoft.com/office/drawing/2014/main" id="{00000000-0008-0000-0100-000070420000}"/>
                  </a:ext>
                </a:extLst>
              </xdr:cNvPr>
              <xdr:cNvSpPr/>
            </xdr:nvSpPr>
            <xdr:spPr bwMode="auto">
              <a:xfrm>
                <a:off x="6810435" y="4120719"/>
                <a:ext cx="1210540" cy="33683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24</xdr:row>
          <xdr:rowOff>85725</xdr:rowOff>
        </xdr:from>
        <xdr:to>
          <xdr:col>13</xdr:col>
          <xdr:colOff>723900</xdr:colOff>
          <xdr:row>26</xdr:row>
          <xdr:rowOff>85725</xdr:rowOff>
        </xdr:to>
        <xdr:grpSp>
          <xdr:nvGrpSpPr>
            <xdr:cNvPr id="19330" name="グループ化 21">
              <a:extLst>
                <a:ext uri="{FF2B5EF4-FFF2-40B4-BE49-F238E27FC236}">
                  <a16:creationId xmlns:a16="http://schemas.microsoft.com/office/drawing/2014/main" id="{00000000-0008-0000-0100-0000824B0000}"/>
                </a:ext>
              </a:extLst>
            </xdr:cNvPr>
            <xdr:cNvGrpSpPr>
              <a:grpSpLocks/>
            </xdr:cNvGrpSpPr>
          </xdr:nvGrpSpPr>
          <xdr:grpSpPr bwMode="auto">
            <a:xfrm>
              <a:off x="3981450" y="4257675"/>
              <a:ext cx="2028825" cy="342900"/>
              <a:chOff x="3989267" y="4294099"/>
              <a:chExt cx="2034021" cy="346364"/>
            </a:xfrm>
          </xdr:grpSpPr>
          <xdr:sp macro="" textlink="">
            <xdr:nvSpPr>
              <xdr:cNvPr id="17009" name="Option Button 6769" hidden="1">
                <a:extLst>
                  <a:ext uri="{63B3BB69-23CF-44E3-9099-C40C66FF867C}">
                    <a14:compatExt spid="_x0000_s17009"/>
                  </a:ext>
                  <a:ext uri="{FF2B5EF4-FFF2-40B4-BE49-F238E27FC236}">
                    <a16:creationId xmlns:a16="http://schemas.microsoft.com/office/drawing/2014/main" id="{00000000-0008-0000-0100-000071420000}"/>
                  </a:ext>
                </a:extLst>
              </xdr:cNvPr>
              <xdr:cNvSpPr/>
            </xdr:nvSpPr>
            <xdr:spPr bwMode="auto">
              <a:xfrm>
                <a:off x="4139911" y="4351194"/>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0" name="Option Button 6770" hidden="1">
                <a:extLst>
                  <a:ext uri="{63B3BB69-23CF-44E3-9099-C40C66FF867C}">
                    <a14:compatExt spid="_x0000_s17010"/>
                  </a:ext>
                  <a:ext uri="{FF2B5EF4-FFF2-40B4-BE49-F238E27FC236}">
                    <a16:creationId xmlns:a16="http://schemas.microsoft.com/office/drawing/2014/main" id="{00000000-0008-0000-0100-000072420000}"/>
                  </a:ext>
                </a:extLst>
              </xdr:cNvPr>
              <xdr:cNvSpPr/>
            </xdr:nvSpPr>
            <xdr:spPr bwMode="auto">
              <a:xfrm>
                <a:off x="5564332" y="4351194"/>
                <a:ext cx="314325"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1" name="Group Box 6771" hidden="1">
                <a:extLst>
                  <a:ext uri="{63B3BB69-23CF-44E3-9099-C40C66FF867C}">
                    <a14:compatExt spid="_x0000_s17011"/>
                  </a:ext>
                  <a:ext uri="{FF2B5EF4-FFF2-40B4-BE49-F238E27FC236}">
                    <a16:creationId xmlns:a16="http://schemas.microsoft.com/office/drawing/2014/main" id="{00000000-0008-0000-0100-000073420000}"/>
                  </a:ext>
                </a:extLst>
              </xdr:cNvPr>
              <xdr:cNvSpPr/>
            </xdr:nvSpPr>
            <xdr:spPr bwMode="auto">
              <a:xfrm>
                <a:off x="3989267" y="4294099"/>
                <a:ext cx="2034021" cy="34636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95250</xdr:rowOff>
        </xdr:from>
        <xdr:to>
          <xdr:col>16</xdr:col>
          <xdr:colOff>600075</xdr:colOff>
          <xdr:row>26</xdr:row>
          <xdr:rowOff>95250</xdr:rowOff>
        </xdr:to>
        <xdr:grpSp>
          <xdr:nvGrpSpPr>
            <xdr:cNvPr id="19331" name="グループ化 22">
              <a:extLst>
                <a:ext uri="{FF2B5EF4-FFF2-40B4-BE49-F238E27FC236}">
                  <a16:creationId xmlns:a16="http://schemas.microsoft.com/office/drawing/2014/main" id="{00000000-0008-0000-0100-0000834B0000}"/>
                </a:ext>
              </a:extLst>
            </xdr:cNvPr>
            <xdr:cNvGrpSpPr>
              <a:grpSpLocks/>
            </xdr:cNvGrpSpPr>
          </xdr:nvGrpSpPr>
          <xdr:grpSpPr bwMode="auto">
            <a:xfrm>
              <a:off x="6791325" y="4267200"/>
              <a:ext cx="1219200" cy="342900"/>
              <a:chOff x="6800802" y="4303703"/>
              <a:chExt cx="1220066" cy="346364"/>
            </a:xfrm>
          </xdr:grpSpPr>
          <xdr:sp macro="" textlink="">
            <xdr:nvSpPr>
              <xdr:cNvPr id="17012" name="Option Button 6772" hidden="1">
                <a:extLst>
                  <a:ext uri="{63B3BB69-23CF-44E3-9099-C40C66FF867C}">
                    <a14:compatExt spid="_x0000_s17012"/>
                  </a:ext>
                  <a:ext uri="{FF2B5EF4-FFF2-40B4-BE49-F238E27FC236}">
                    <a16:creationId xmlns:a16="http://schemas.microsoft.com/office/drawing/2014/main" id="{00000000-0008-0000-0100-000074420000}"/>
                  </a:ext>
                </a:extLst>
              </xdr:cNvPr>
              <xdr:cNvSpPr/>
            </xdr:nvSpPr>
            <xdr:spPr bwMode="auto">
              <a:xfrm>
                <a:off x="6980959" y="4341669"/>
                <a:ext cx="3143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3" name="Option Button 6773" hidden="1">
                <a:extLst>
                  <a:ext uri="{63B3BB69-23CF-44E3-9099-C40C66FF867C}">
                    <a14:compatExt spid="_x0000_s17013"/>
                  </a:ext>
                  <a:ext uri="{FF2B5EF4-FFF2-40B4-BE49-F238E27FC236}">
                    <a16:creationId xmlns:a16="http://schemas.microsoft.com/office/drawing/2014/main" id="{00000000-0008-0000-0100-000075420000}"/>
                  </a:ext>
                </a:extLst>
              </xdr:cNvPr>
              <xdr:cNvSpPr/>
            </xdr:nvSpPr>
            <xdr:spPr bwMode="auto">
              <a:xfrm>
                <a:off x="7630391" y="4351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4" name="Group Box 6774" hidden="1">
                <a:extLst>
                  <a:ext uri="{63B3BB69-23CF-44E3-9099-C40C66FF867C}">
                    <a14:compatExt spid="_x0000_s17014"/>
                  </a:ext>
                  <a:ext uri="{FF2B5EF4-FFF2-40B4-BE49-F238E27FC236}">
                    <a16:creationId xmlns:a16="http://schemas.microsoft.com/office/drawing/2014/main" id="{00000000-0008-0000-0100-000076420000}"/>
                  </a:ext>
                </a:extLst>
              </xdr:cNvPr>
              <xdr:cNvSpPr/>
            </xdr:nvSpPr>
            <xdr:spPr bwMode="auto">
              <a:xfrm>
                <a:off x="6800802" y="4303703"/>
                <a:ext cx="1220066" cy="34636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25</xdr:row>
          <xdr:rowOff>76200</xdr:rowOff>
        </xdr:from>
        <xdr:to>
          <xdr:col>13</xdr:col>
          <xdr:colOff>714375</xdr:colOff>
          <xdr:row>27</xdr:row>
          <xdr:rowOff>85725</xdr:rowOff>
        </xdr:to>
        <xdr:grpSp>
          <xdr:nvGrpSpPr>
            <xdr:cNvPr id="19332" name="グループ化 23">
              <a:extLst>
                <a:ext uri="{FF2B5EF4-FFF2-40B4-BE49-F238E27FC236}">
                  <a16:creationId xmlns:a16="http://schemas.microsoft.com/office/drawing/2014/main" id="{00000000-0008-0000-0100-0000844B0000}"/>
                </a:ext>
              </a:extLst>
            </xdr:cNvPr>
            <xdr:cNvGrpSpPr>
              <a:grpSpLocks/>
            </xdr:cNvGrpSpPr>
          </xdr:nvGrpSpPr>
          <xdr:grpSpPr bwMode="auto">
            <a:xfrm>
              <a:off x="3943350" y="4419600"/>
              <a:ext cx="2057400" cy="352425"/>
              <a:chOff x="3951143" y="4457570"/>
              <a:chExt cx="2062596" cy="355890"/>
            </a:xfrm>
          </xdr:grpSpPr>
          <xdr:sp macro="" textlink="">
            <xdr:nvSpPr>
              <xdr:cNvPr id="17015" name="Option Button 6775" hidden="1">
                <a:extLst>
                  <a:ext uri="{63B3BB69-23CF-44E3-9099-C40C66FF867C}">
                    <a14:compatExt spid="_x0000_s17015"/>
                  </a:ext>
                  <a:ext uri="{FF2B5EF4-FFF2-40B4-BE49-F238E27FC236}">
                    <a16:creationId xmlns:a16="http://schemas.microsoft.com/office/drawing/2014/main" id="{00000000-0008-0000-0100-000077420000}"/>
                  </a:ext>
                </a:extLst>
              </xdr:cNvPr>
              <xdr:cNvSpPr/>
            </xdr:nvSpPr>
            <xdr:spPr bwMode="auto">
              <a:xfrm>
                <a:off x="4140777" y="4514850"/>
                <a:ext cx="304800"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6" name="Option Button 6776" hidden="1">
                <a:extLst>
                  <a:ext uri="{63B3BB69-23CF-44E3-9099-C40C66FF867C}">
                    <a14:compatExt spid="_x0000_s17016"/>
                  </a:ext>
                  <a:ext uri="{FF2B5EF4-FFF2-40B4-BE49-F238E27FC236}">
                    <a16:creationId xmlns:a16="http://schemas.microsoft.com/office/drawing/2014/main" id="{00000000-0008-0000-0100-000078420000}"/>
                  </a:ext>
                </a:extLst>
              </xdr:cNvPr>
              <xdr:cNvSpPr/>
            </xdr:nvSpPr>
            <xdr:spPr bwMode="auto">
              <a:xfrm>
                <a:off x="5564332" y="452437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7" name="Group Box 6777" hidden="1">
                <a:extLst>
                  <a:ext uri="{63B3BB69-23CF-44E3-9099-C40C66FF867C}">
                    <a14:compatExt spid="_x0000_s17017"/>
                  </a:ext>
                  <a:ext uri="{FF2B5EF4-FFF2-40B4-BE49-F238E27FC236}">
                    <a16:creationId xmlns:a16="http://schemas.microsoft.com/office/drawing/2014/main" id="{00000000-0008-0000-0100-000079420000}"/>
                  </a:ext>
                </a:extLst>
              </xdr:cNvPr>
              <xdr:cNvSpPr/>
            </xdr:nvSpPr>
            <xdr:spPr bwMode="auto">
              <a:xfrm>
                <a:off x="3951143" y="4457570"/>
                <a:ext cx="2062596" cy="35589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25</xdr:row>
          <xdr:rowOff>85725</xdr:rowOff>
        </xdr:from>
        <xdr:to>
          <xdr:col>16</xdr:col>
          <xdr:colOff>609600</xdr:colOff>
          <xdr:row>27</xdr:row>
          <xdr:rowOff>76200</xdr:rowOff>
        </xdr:to>
        <xdr:grpSp>
          <xdr:nvGrpSpPr>
            <xdr:cNvPr id="19333" name="グループ化 24">
              <a:extLst>
                <a:ext uri="{FF2B5EF4-FFF2-40B4-BE49-F238E27FC236}">
                  <a16:creationId xmlns:a16="http://schemas.microsoft.com/office/drawing/2014/main" id="{00000000-0008-0000-0100-0000854B0000}"/>
                </a:ext>
              </a:extLst>
            </xdr:cNvPr>
            <xdr:cNvGrpSpPr>
              <a:grpSpLocks/>
            </xdr:cNvGrpSpPr>
          </xdr:nvGrpSpPr>
          <xdr:grpSpPr bwMode="auto">
            <a:xfrm>
              <a:off x="6791325" y="4429125"/>
              <a:ext cx="1228725" cy="333375"/>
              <a:chOff x="6800874" y="4467131"/>
              <a:chExt cx="1229591" cy="336840"/>
            </a:xfrm>
          </xdr:grpSpPr>
          <xdr:sp macro="" textlink="">
            <xdr:nvSpPr>
              <xdr:cNvPr id="17018" name="Option Button 6778" hidden="1">
                <a:extLst>
                  <a:ext uri="{63B3BB69-23CF-44E3-9099-C40C66FF867C}">
                    <a14:compatExt spid="_x0000_s17018"/>
                  </a:ext>
                  <a:ext uri="{FF2B5EF4-FFF2-40B4-BE49-F238E27FC236}">
                    <a16:creationId xmlns:a16="http://schemas.microsoft.com/office/drawing/2014/main" id="{00000000-0008-0000-0100-00007A420000}"/>
                  </a:ext>
                </a:extLst>
              </xdr:cNvPr>
              <xdr:cNvSpPr/>
            </xdr:nvSpPr>
            <xdr:spPr bwMode="auto">
              <a:xfrm>
                <a:off x="6980959" y="4524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9" name="Option Button 6779" hidden="1">
                <a:extLst>
                  <a:ext uri="{63B3BB69-23CF-44E3-9099-C40C66FF867C}">
                    <a14:compatExt spid="_x0000_s17019"/>
                  </a:ext>
                  <a:ext uri="{FF2B5EF4-FFF2-40B4-BE49-F238E27FC236}">
                    <a16:creationId xmlns:a16="http://schemas.microsoft.com/office/drawing/2014/main" id="{00000000-0008-0000-0100-00007B420000}"/>
                  </a:ext>
                </a:extLst>
              </xdr:cNvPr>
              <xdr:cNvSpPr/>
            </xdr:nvSpPr>
            <xdr:spPr bwMode="auto">
              <a:xfrm>
                <a:off x="7628659" y="451571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0" name="Group Box 6780" hidden="1">
                <a:extLst>
                  <a:ext uri="{63B3BB69-23CF-44E3-9099-C40C66FF867C}">
                    <a14:compatExt spid="_x0000_s17020"/>
                  </a:ext>
                  <a:ext uri="{FF2B5EF4-FFF2-40B4-BE49-F238E27FC236}">
                    <a16:creationId xmlns:a16="http://schemas.microsoft.com/office/drawing/2014/main" id="{00000000-0008-0000-0100-00007C420000}"/>
                  </a:ext>
                </a:extLst>
              </xdr:cNvPr>
              <xdr:cNvSpPr/>
            </xdr:nvSpPr>
            <xdr:spPr bwMode="auto">
              <a:xfrm>
                <a:off x="6800874" y="4467131"/>
                <a:ext cx="1229591" cy="33684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26</xdr:row>
          <xdr:rowOff>76200</xdr:rowOff>
        </xdr:from>
        <xdr:to>
          <xdr:col>13</xdr:col>
          <xdr:colOff>714375</xdr:colOff>
          <xdr:row>28</xdr:row>
          <xdr:rowOff>95250</xdr:rowOff>
        </xdr:to>
        <xdr:grpSp>
          <xdr:nvGrpSpPr>
            <xdr:cNvPr id="19334" name="グループ化 25">
              <a:extLst>
                <a:ext uri="{FF2B5EF4-FFF2-40B4-BE49-F238E27FC236}">
                  <a16:creationId xmlns:a16="http://schemas.microsoft.com/office/drawing/2014/main" id="{00000000-0008-0000-0100-0000864B0000}"/>
                </a:ext>
              </a:extLst>
            </xdr:cNvPr>
            <xdr:cNvGrpSpPr>
              <a:grpSpLocks/>
            </xdr:cNvGrpSpPr>
          </xdr:nvGrpSpPr>
          <xdr:grpSpPr bwMode="auto">
            <a:xfrm>
              <a:off x="3952875" y="4591050"/>
              <a:ext cx="2047875" cy="361950"/>
              <a:chOff x="3960692" y="4630819"/>
              <a:chExt cx="2053071" cy="365414"/>
            </a:xfrm>
          </xdr:grpSpPr>
          <xdr:sp macro="" textlink="">
            <xdr:nvSpPr>
              <xdr:cNvPr id="17021" name="Option Button 6781" hidden="1">
                <a:extLst>
                  <a:ext uri="{63B3BB69-23CF-44E3-9099-C40C66FF867C}">
                    <a14:compatExt spid="_x0000_s17021"/>
                  </a:ext>
                  <a:ext uri="{FF2B5EF4-FFF2-40B4-BE49-F238E27FC236}">
                    <a16:creationId xmlns:a16="http://schemas.microsoft.com/office/drawing/2014/main" id="{00000000-0008-0000-0100-00007D420000}"/>
                  </a:ext>
                </a:extLst>
              </xdr:cNvPr>
              <xdr:cNvSpPr/>
            </xdr:nvSpPr>
            <xdr:spPr bwMode="auto">
              <a:xfrm>
                <a:off x="4142509" y="4697557"/>
                <a:ext cx="304800"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2" name="Option Button 6782" hidden="1">
                <a:extLst>
                  <a:ext uri="{63B3BB69-23CF-44E3-9099-C40C66FF867C}">
                    <a14:compatExt spid="_x0000_s17022"/>
                  </a:ext>
                  <a:ext uri="{FF2B5EF4-FFF2-40B4-BE49-F238E27FC236}">
                    <a16:creationId xmlns:a16="http://schemas.microsoft.com/office/drawing/2014/main" id="{00000000-0008-0000-0100-00007E420000}"/>
                  </a:ext>
                </a:extLst>
              </xdr:cNvPr>
              <xdr:cNvSpPr/>
            </xdr:nvSpPr>
            <xdr:spPr bwMode="auto">
              <a:xfrm>
                <a:off x="5564332" y="4707082"/>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3" name="Group Box 6783" hidden="1">
                <a:extLst>
                  <a:ext uri="{63B3BB69-23CF-44E3-9099-C40C66FF867C}">
                    <a14:compatExt spid="_x0000_s17023"/>
                  </a:ext>
                  <a:ext uri="{FF2B5EF4-FFF2-40B4-BE49-F238E27FC236}">
                    <a16:creationId xmlns:a16="http://schemas.microsoft.com/office/drawing/2014/main" id="{00000000-0008-0000-0100-00007F420000}"/>
                  </a:ext>
                </a:extLst>
              </xdr:cNvPr>
              <xdr:cNvSpPr/>
            </xdr:nvSpPr>
            <xdr:spPr bwMode="auto">
              <a:xfrm>
                <a:off x="3960692" y="4630819"/>
                <a:ext cx="2053071"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26</xdr:row>
          <xdr:rowOff>85725</xdr:rowOff>
        </xdr:from>
        <xdr:to>
          <xdr:col>16</xdr:col>
          <xdr:colOff>600075</xdr:colOff>
          <xdr:row>28</xdr:row>
          <xdr:rowOff>95250</xdr:rowOff>
        </xdr:to>
        <xdr:grpSp>
          <xdr:nvGrpSpPr>
            <xdr:cNvPr id="19335" name="グループ化 26">
              <a:extLst>
                <a:ext uri="{FF2B5EF4-FFF2-40B4-BE49-F238E27FC236}">
                  <a16:creationId xmlns:a16="http://schemas.microsoft.com/office/drawing/2014/main" id="{00000000-0008-0000-0100-0000874B0000}"/>
                </a:ext>
              </a:extLst>
            </xdr:cNvPr>
            <xdr:cNvGrpSpPr>
              <a:grpSpLocks/>
            </xdr:cNvGrpSpPr>
          </xdr:nvGrpSpPr>
          <xdr:grpSpPr bwMode="auto">
            <a:xfrm>
              <a:off x="6772275" y="4600575"/>
              <a:ext cx="1238250" cy="352425"/>
              <a:chOff x="6781848" y="4640339"/>
              <a:chExt cx="1239116" cy="355888"/>
            </a:xfrm>
          </xdr:grpSpPr>
          <xdr:sp macro="" textlink="">
            <xdr:nvSpPr>
              <xdr:cNvPr id="17024" name="Option Button 6784" hidden="1">
                <a:extLst>
                  <a:ext uri="{63B3BB69-23CF-44E3-9099-C40C66FF867C}">
                    <a14:compatExt spid="_x0000_s17024"/>
                  </a:ext>
                  <a:ext uri="{FF2B5EF4-FFF2-40B4-BE49-F238E27FC236}">
                    <a16:creationId xmlns:a16="http://schemas.microsoft.com/office/drawing/2014/main" id="{00000000-0008-0000-0100-000080420000}"/>
                  </a:ext>
                </a:extLst>
              </xdr:cNvPr>
              <xdr:cNvSpPr/>
            </xdr:nvSpPr>
            <xdr:spPr bwMode="auto">
              <a:xfrm>
                <a:off x="6977495" y="4688033"/>
                <a:ext cx="30480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5" name="Option Button 6785" hidden="1">
                <a:extLst>
                  <a:ext uri="{63B3BB69-23CF-44E3-9099-C40C66FF867C}">
                    <a14:compatExt spid="_x0000_s17025"/>
                  </a:ext>
                  <a:ext uri="{FF2B5EF4-FFF2-40B4-BE49-F238E27FC236}">
                    <a16:creationId xmlns:a16="http://schemas.microsoft.com/office/drawing/2014/main" id="{00000000-0008-0000-0100-000081420000}"/>
                  </a:ext>
                </a:extLst>
              </xdr:cNvPr>
              <xdr:cNvSpPr/>
            </xdr:nvSpPr>
            <xdr:spPr bwMode="auto">
              <a:xfrm>
                <a:off x="7629525" y="4697556"/>
                <a:ext cx="304800"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6" name="Group Box 6786" hidden="1">
                <a:extLst>
                  <a:ext uri="{63B3BB69-23CF-44E3-9099-C40C66FF867C}">
                    <a14:compatExt spid="_x0000_s17026"/>
                  </a:ext>
                  <a:ext uri="{FF2B5EF4-FFF2-40B4-BE49-F238E27FC236}">
                    <a16:creationId xmlns:a16="http://schemas.microsoft.com/office/drawing/2014/main" id="{00000000-0008-0000-0100-000082420000}"/>
                  </a:ext>
                </a:extLst>
              </xdr:cNvPr>
              <xdr:cNvSpPr/>
            </xdr:nvSpPr>
            <xdr:spPr bwMode="auto">
              <a:xfrm>
                <a:off x="6781848" y="4640339"/>
                <a:ext cx="1239116" cy="35588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27</xdr:row>
          <xdr:rowOff>95250</xdr:rowOff>
        </xdr:from>
        <xdr:to>
          <xdr:col>13</xdr:col>
          <xdr:colOff>714375</xdr:colOff>
          <xdr:row>29</xdr:row>
          <xdr:rowOff>95250</xdr:rowOff>
        </xdr:to>
        <xdr:grpSp>
          <xdr:nvGrpSpPr>
            <xdr:cNvPr id="19336" name="グループ化 27">
              <a:extLst>
                <a:ext uri="{FF2B5EF4-FFF2-40B4-BE49-F238E27FC236}">
                  <a16:creationId xmlns:a16="http://schemas.microsoft.com/office/drawing/2014/main" id="{00000000-0008-0000-0100-0000884B0000}"/>
                </a:ext>
              </a:extLst>
            </xdr:cNvPr>
            <xdr:cNvGrpSpPr>
              <a:grpSpLocks/>
            </xdr:cNvGrpSpPr>
          </xdr:nvGrpSpPr>
          <xdr:grpSpPr bwMode="auto">
            <a:xfrm>
              <a:off x="3943350" y="4781550"/>
              <a:ext cx="2057400" cy="342900"/>
              <a:chOff x="3951119" y="4823011"/>
              <a:chExt cx="2062596" cy="346363"/>
            </a:xfrm>
          </xdr:grpSpPr>
          <xdr:sp macro="" textlink="">
            <xdr:nvSpPr>
              <xdr:cNvPr id="17027" name="Option Button 6787" hidden="1">
                <a:extLst>
                  <a:ext uri="{63B3BB69-23CF-44E3-9099-C40C66FF867C}">
                    <a14:compatExt spid="_x0000_s17027"/>
                  </a:ext>
                  <a:ext uri="{FF2B5EF4-FFF2-40B4-BE49-F238E27FC236}">
                    <a16:creationId xmlns:a16="http://schemas.microsoft.com/office/drawing/2014/main" id="{00000000-0008-0000-0100-000083420000}"/>
                  </a:ext>
                </a:extLst>
              </xdr:cNvPr>
              <xdr:cNvSpPr/>
            </xdr:nvSpPr>
            <xdr:spPr bwMode="auto">
              <a:xfrm>
                <a:off x="4140777" y="4871605"/>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8" name="Option Button 6788" hidden="1">
                <a:extLst>
                  <a:ext uri="{63B3BB69-23CF-44E3-9099-C40C66FF867C}">
                    <a14:compatExt spid="_x0000_s17028"/>
                  </a:ext>
                  <a:ext uri="{FF2B5EF4-FFF2-40B4-BE49-F238E27FC236}">
                    <a16:creationId xmlns:a16="http://schemas.microsoft.com/office/drawing/2014/main" id="{00000000-0008-0000-0100-000084420000}"/>
                  </a:ext>
                </a:extLst>
              </xdr:cNvPr>
              <xdr:cNvSpPr/>
            </xdr:nvSpPr>
            <xdr:spPr bwMode="auto">
              <a:xfrm>
                <a:off x="5565198" y="4870739"/>
                <a:ext cx="304800" cy="232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9" name="Group Box 6789" hidden="1">
                <a:extLst>
                  <a:ext uri="{63B3BB69-23CF-44E3-9099-C40C66FF867C}">
                    <a14:compatExt spid="_x0000_s17029"/>
                  </a:ext>
                  <a:ext uri="{FF2B5EF4-FFF2-40B4-BE49-F238E27FC236}">
                    <a16:creationId xmlns:a16="http://schemas.microsoft.com/office/drawing/2014/main" id="{00000000-0008-0000-0100-000085420000}"/>
                  </a:ext>
                </a:extLst>
              </xdr:cNvPr>
              <xdr:cNvSpPr/>
            </xdr:nvSpPr>
            <xdr:spPr bwMode="auto">
              <a:xfrm>
                <a:off x="3951119" y="4823011"/>
                <a:ext cx="2062596" cy="34636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95250</xdr:rowOff>
        </xdr:from>
        <xdr:to>
          <xdr:col>16</xdr:col>
          <xdr:colOff>619125</xdr:colOff>
          <xdr:row>29</xdr:row>
          <xdr:rowOff>104775</xdr:rowOff>
        </xdr:to>
        <xdr:grpSp>
          <xdr:nvGrpSpPr>
            <xdr:cNvPr id="19337" name="グループ化 28">
              <a:extLst>
                <a:ext uri="{FF2B5EF4-FFF2-40B4-BE49-F238E27FC236}">
                  <a16:creationId xmlns:a16="http://schemas.microsoft.com/office/drawing/2014/main" id="{00000000-0008-0000-0100-0000894B0000}"/>
                </a:ext>
              </a:extLst>
            </xdr:cNvPr>
            <xdr:cNvGrpSpPr>
              <a:grpSpLocks/>
            </xdr:cNvGrpSpPr>
          </xdr:nvGrpSpPr>
          <xdr:grpSpPr bwMode="auto">
            <a:xfrm>
              <a:off x="6772275" y="4781550"/>
              <a:ext cx="1257300" cy="352425"/>
              <a:chOff x="6781757" y="4823203"/>
              <a:chExt cx="1258167" cy="355887"/>
            </a:xfrm>
          </xdr:grpSpPr>
          <xdr:sp macro="" textlink="">
            <xdr:nvSpPr>
              <xdr:cNvPr id="17066" name="Option Button 6826" hidden="1">
                <a:extLst>
                  <a:ext uri="{63B3BB69-23CF-44E3-9099-C40C66FF867C}">
                    <a14:compatExt spid="_x0000_s17066"/>
                  </a:ext>
                  <a:ext uri="{FF2B5EF4-FFF2-40B4-BE49-F238E27FC236}">
                    <a16:creationId xmlns:a16="http://schemas.microsoft.com/office/drawing/2014/main" id="{00000000-0008-0000-0100-0000AA420000}"/>
                  </a:ext>
                </a:extLst>
              </xdr:cNvPr>
              <xdr:cNvSpPr/>
            </xdr:nvSpPr>
            <xdr:spPr bwMode="auto">
              <a:xfrm>
                <a:off x="6977495" y="4862080"/>
                <a:ext cx="333375"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7" name="Option Button 6827" hidden="1">
                <a:extLst>
                  <a:ext uri="{63B3BB69-23CF-44E3-9099-C40C66FF867C}">
                    <a14:compatExt spid="_x0000_s17067"/>
                  </a:ext>
                  <a:ext uri="{FF2B5EF4-FFF2-40B4-BE49-F238E27FC236}">
                    <a16:creationId xmlns:a16="http://schemas.microsoft.com/office/drawing/2014/main" id="{00000000-0008-0000-0100-0000AB420000}"/>
                  </a:ext>
                </a:extLst>
              </xdr:cNvPr>
              <xdr:cNvSpPr/>
            </xdr:nvSpPr>
            <xdr:spPr bwMode="auto">
              <a:xfrm>
                <a:off x="7627793" y="4862080"/>
                <a:ext cx="323850" cy="251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8" name="Group Box 6828" hidden="1">
                <a:extLst>
                  <a:ext uri="{63B3BB69-23CF-44E3-9099-C40C66FF867C}">
                    <a14:compatExt spid="_x0000_s17068"/>
                  </a:ext>
                  <a:ext uri="{FF2B5EF4-FFF2-40B4-BE49-F238E27FC236}">
                    <a16:creationId xmlns:a16="http://schemas.microsoft.com/office/drawing/2014/main" id="{00000000-0008-0000-0100-0000AC420000}"/>
                  </a:ext>
                </a:extLst>
              </xdr:cNvPr>
              <xdr:cNvSpPr/>
            </xdr:nvSpPr>
            <xdr:spPr bwMode="auto">
              <a:xfrm>
                <a:off x="6781757" y="4823203"/>
                <a:ext cx="1258167" cy="355887"/>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6828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76200</xdr:rowOff>
        </xdr:from>
        <xdr:to>
          <xdr:col>13</xdr:col>
          <xdr:colOff>714375</xdr:colOff>
          <xdr:row>30</xdr:row>
          <xdr:rowOff>95250</xdr:rowOff>
        </xdr:to>
        <xdr:grpSp>
          <xdr:nvGrpSpPr>
            <xdr:cNvPr id="19338" name="グループ化 29">
              <a:extLst>
                <a:ext uri="{FF2B5EF4-FFF2-40B4-BE49-F238E27FC236}">
                  <a16:creationId xmlns:a16="http://schemas.microsoft.com/office/drawing/2014/main" id="{00000000-0008-0000-0100-00008A4B0000}"/>
                </a:ext>
              </a:extLst>
            </xdr:cNvPr>
            <xdr:cNvGrpSpPr>
              <a:grpSpLocks/>
            </xdr:cNvGrpSpPr>
          </xdr:nvGrpSpPr>
          <xdr:grpSpPr bwMode="auto">
            <a:xfrm>
              <a:off x="3952875" y="4933950"/>
              <a:ext cx="2047875" cy="361950"/>
              <a:chOff x="3960644" y="4977330"/>
              <a:chExt cx="2053071" cy="365413"/>
            </a:xfrm>
          </xdr:grpSpPr>
          <xdr:sp macro="" textlink="">
            <xdr:nvSpPr>
              <xdr:cNvPr id="17069" name="Option Button 6829" hidden="1">
                <a:extLst>
                  <a:ext uri="{63B3BB69-23CF-44E3-9099-C40C66FF867C}">
                    <a14:compatExt spid="_x0000_s17069"/>
                  </a:ext>
                  <a:ext uri="{FF2B5EF4-FFF2-40B4-BE49-F238E27FC236}">
                    <a16:creationId xmlns:a16="http://schemas.microsoft.com/office/drawing/2014/main" id="{00000000-0008-0000-0100-0000AD420000}"/>
                  </a:ext>
                </a:extLst>
              </xdr:cNvPr>
              <xdr:cNvSpPr/>
            </xdr:nvSpPr>
            <xdr:spPr bwMode="auto">
              <a:xfrm>
                <a:off x="4140777" y="5053445"/>
                <a:ext cx="304800"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0" name="Option Button 6830" hidden="1">
                <a:extLst>
                  <a:ext uri="{63B3BB69-23CF-44E3-9099-C40C66FF867C}">
                    <a14:compatExt spid="_x0000_s17070"/>
                  </a:ext>
                  <a:ext uri="{FF2B5EF4-FFF2-40B4-BE49-F238E27FC236}">
                    <a16:creationId xmlns:a16="http://schemas.microsoft.com/office/drawing/2014/main" id="{00000000-0008-0000-0100-0000AE420000}"/>
                  </a:ext>
                </a:extLst>
              </xdr:cNvPr>
              <xdr:cNvSpPr/>
            </xdr:nvSpPr>
            <xdr:spPr bwMode="auto">
              <a:xfrm>
                <a:off x="5565198" y="5034395"/>
                <a:ext cx="304800"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1" name="Group Box 6831" hidden="1">
                <a:extLst>
                  <a:ext uri="{63B3BB69-23CF-44E3-9099-C40C66FF867C}">
                    <a14:compatExt spid="_x0000_s17071"/>
                  </a:ext>
                  <a:ext uri="{FF2B5EF4-FFF2-40B4-BE49-F238E27FC236}">
                    <a16:creationId xmlns:a16="http://schemas.microsoft.com/office/drawing/2014/main" id="{00000000-0008-0000-0100-0000AF420000}"/>
                  </a:ext>
                </a:extLst>
              </xdr:cNvPr>
              <xdr:cNvSpPr/>
            </xdr:nvSpPr>
            <xdr:spPr bwMode="auto">
              <a:xfrm>
                <a:off x="3960644" y="4977330"/>
                <a:ext cx="2053071" cy="36541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29</xdr:row>
          <xdr:rowOff>104775</xdr:rowOff>
        </xdr:from>
        <xdr:to>
          <xdr:col>13</xdr:col>
          <xdr:colOff>714375</xdr:colOff>
          <xdr:row>31</xdr:row>
          <xdr:rowOff>76200</xdr:rowOff>
        </xdr:to>
        <xdr:grpSp>
          <xdr:nvGrpSpPr>
            <xdr:cNvPr id="19339" name="グループ化 30">
              <a:extLst>
                <a:ext uri="{FF2B5EF4-FFF2-40B4-BE49-F238E27FC236}">
                  <a16:creationId xmlns:a16="http://schemas.microsoft.com/office/drawing/2014/main" id="{00000000-0008-0000-0100-00008B4B0000}"/>
                </a:ext>
              </a:extLst>
            </xdr:cNvPr>
            <xdr:cNvGrpSpPr>
              <a:grpSpLocks/>
            </xdr:cNvGrpSpPr>
          </xdr:nvGrpSpPr>
          <xdr:grpSpPr bwMode="auto">
            <a:xfrm>
              <a:off x="3971925" y="5133975"/>
              <a:ext cx="2028825" cy="314325"/>
              <a:chOff x="3979742" y="5179002"/>
              <a:chExt cx="2034021" cy="317789"/>
            </a:xfrm>
          </xdr:grpSpPr>
          <xdr:sp macro="" textlink="">
            <xdr:nvSpPr>
              <xdr:cNvPr id="17072" name="Option Button 6832" hidden="1">
                <a:extLst>
                  <a:ext uri="{63B3BB69-23CF-44E3-9099-C40C66FF867C}">
                    <a14:compatExt spid="_x0000_s17072"/>
                  </a:ext>
                  <a:ext uri="{FF2B5EF4-FFF2-40B4-BE49-F238E27FC236}">
                    <a16:creationId xmlns:a16="http://schemas.microsoft.com/office/drawing/2014/main" id="{00000000-0008-0000-0100-0000B0420000}"/>
                  </a:ext>
                </a:extLst>
              </xdr:cNvPr>
              <xdr:cNvSpPr/>
            </xdr:nvSpPr>
            <xdr:spPr bwMode="auto">
              <a:xfrm>
                <a:off x="4139911" y="5217102"/>
                <a:ext cx="304800"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3" name="Option Button 6833" hidden="1">
                <a:extLst>
                  <a:ext uri="{63B3BB69-23CF-44E3-9099-C40C66FF867C}">
                    <a14:compatExt spid="_x0000_s17073"/>
                  </a:ext>
                  <a:ext uri="{FF2B5EF4-FFF2-40B4-BE49-F238E27FC236}">
                    <a16:creationId xmlns:a16="http://schemas.microsoft.com/office/drawing/2014/main" id="{00000000-0008-0000-0100-0000B1420000}"/>
                  </a:ext>
                </a:extLst>
              </xdr:cNvPr>
              <xdr:cNvSpPr/>
            </xdr:nvSpPr>
            <xdr:spPr bwMode="auto">
              <a:xfrm>
                <a:off x="5563466" y="5207577"/>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4" name="Group Box 6834" hidden="1">
                <a:extLst>
                  <a:ext uri="{63B3BB69-23CF-44E3-9099-C40C66FF867C}">
                    <a14:compatExt spid="_x0000_s17074"/>
                  </a:ext>
                  <a:ext uri="{FF2B5EF4-FFF2-40B4-BE49-F238E27FC236}">
                    <a16:creationId xmlns:a16="http://schemas.microsoft.com/office/drawing/2014/main" id="{00000000-0008-0000-0100-0000B2420000}"/>
                  </a:ext>
                </a:extLst>
              </xdr:cNvPr>
              <xdr:cNvSpPr/>
            </xdr:nvSpPr>
            <xdr:spPr bwMode="auto">
              <a:xfrm>
                <a:off x="3979742" y="5179002"/>
                <a:ext cx="2034021" cy="31778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6834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76200</xdr:rowOff>
        </xdr:from>
        <xdr:to>
          <xdr:col>13</xdr:col>
          <xdr:colOff>704850</xdr:colOff>
          <xdr:row>32</xdr:row>
          <xdr:rowOff>95250</xdr:rowOff>
        </xdr:to>
        <xdr:grpSp>
          <xdr:nvGrpSpPr>
            <xdr:cNvPr id="19340" name="グループ化 31">
              <a:extLst>
                <a:ext uri="{FF2B5EF4-FFF2-40B4-BE49-F238E27FC236}">
                  <a16:creationId xmlns:a16="http://schemas.microsoft.com/office/drawing/2014/main" id="{00000000-0008-0000-0100-00008C4B0000}"/>
                </a:ext>
              </a:extLst>
            </xdr:cNvPr>
            <xdr:cNvGrpSpPr>
              <a:grpSpLocks/>
            </xdr:cNvGrpSpPr>
          </xdr:nvGrpSpPr>
          <xdr:grpSpPr bwMode="auto">
            <a:xfrm>
              <a:off x="3952875" y="5276850"/>
              <a:ext cx="2038350" cy="361950"/>
              <a:chOff x="3960668" y="5323512"/>
              <a:chExt cx="2043546" cy="365414"/>
            </a:xfrm>
          </xdr:grpSpPr>
          <xdr:sp macro="" textlink="">
            <xdr:nvSpPr>
              <xdr:cNvPr id="17075" name="Option Button 6835" hidden="1">
                <a:extLst>
                  <a:ext uri="{63B3BB69-23CF-44E3-9099-C40C66FF867C}">
                    <a14:compatExt spid="_x0000_s17075"/>
                  </a:ext>
                  <a:ext uri="{FF2B5EF4-FFF2-40B4-BE49-F238E27FC236}">
                    <a16:creationId xmlns:a16="http://schemas.microsoft.com/office/drawing/2014/main" id="{00000000-0008-0000-0100-0000B3420000}"/>
                  </a:ext>
                </a:extLst>
              </xdr:cNvPr>
              <xdr:cNvSpPr/>
            </xdr:nvSpPr>
            <xdr:spPr bwMode="auto">
              <a:xfrm>
                <a:off x="4139045" y="5390284"/>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5" name="Option Button 6875" hidden="1">
                <a:extLst>
                  <a:ext uri="{63B3BB69-23CF-44E3-9099-C40C66FF867C}">
                    <a14:compatExt spid="_x0000_s17115"/>
                  </a:ext>
                  <a:ext uri="{FF2B5EF4-FFF2-40B4-BE49-F238E27FC236}">
                    <a16:creationId xmlns:a16="http://schemas.microsoft.com/office/drawing/2014/main" id="{00000000-0008-0000-0100-0000DB420000}"/>
                  </a:ext>
                </a:extLst>
              </xdr:cNvPr>
              <xdr:cNvSpPr/>
            </xdr:nvSpPr>
            <xdr:spPr bwMode="auto">
              <a:xfrm>
                <a:off x="5565198" y="5390284"/>
                <a:ext cx="333375"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6" name="Group Box 6876" hidden="1">
                <a:extLst>
                  <a:ext uri="{63B3BB69-23CF-44E3-9099-C40C66FF867C}">
                    <a14:compatExt spid="_x0000_s17116"/>
                  </a:ext>
                  <a:ext uri="{FF2B5EF4-FFF2-40B4-BE49-F238E27FC236}">
                    <a16:creationId xmlns:a16="http://schemas.microsoft.com/office/drawing/2014/main" id="{00000000-0008-0000-0100-0000DC420000}"/>
                  </a:ext>
                </a:extLst>
              </xdr:cNvPr>
              <xdr:cNvSpPr/>
            </xdr:nvSpPr>
            <xdr:spPr bwMode="auto">
              <a:xfrm>
                <a:off x="3960668" y="5323512"/>
                <a:ext cx="2043546"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6876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31</xdr:row>
          <xdr:rowOff>95250</xdr:rowOff>
        </xdr:from>
        <xdr:to>
          <xdr:col>13</xdr:col>
          <xdr:colOff>733425</xdr:colOff>
          <xdr:row>33</xdr:row>
          <xdr:rowOff>85725</xdr:rowOff>
        </xdr:to>
        <xdr:grpSp>
          <xdr:nvGrpSpPr>
            <xdr:cNvPr id="19341" name="グループ化 33">
              <a:extLst>
                <a:ext uri="{FF2B5EF4-FFF2-40B4-BE49-F238E27FC236}">
                  <a16:creationId xmlns:a16="http://schemas.microsoft.com/office/drawing/2014/main" id="{00000000-0008-0000-0100-00008D4B0000}"/>
                </a:ext>
              </a:extLst>
            </xdr:cNvPr>
            <xdr:cNvGrpSpPr>
              <a:grpSpLocks/>
            </xdr:cNvGrpSpPr>
          </xdr:nvGrpSpPr>
          <xdr:grpSpPr bwMode="auto">
            <a:xfrm>
              <a:off x="3962400" y="5467350"/>
              <a:ext cx="2057400" cy="333375"/>
              <a:chOff x="3970193" y="5515747"/>
              <a:chExt cx="2062596" cy="336840"/>
            </a:xfrm>
          </xdr:grpSpPr>
          <xdr:sp macro="" textlink="">
            <xdr:nvSpPr>
              <xdr:cNvPr id="17117" name="Option Button 6877" hidden="1">
                <a:extLst>
                  <a:ext uri="{63B3BB69-23CF-44E3-9099-C40C66FF867C}">
                    <a14:compatExt spid="_x0000_s17117"/>
                  </a:ext>
                  <a:ext uri="{FF2B5EF4-FFF2-40B4-BE49-F238E27FC236}">
                    <a16:creationId xmlns:a16="http://schemas.microsoft.com/office/drawing/2014/main" id="{00000000-0008-0000-0100-0000DD420000}"/>
                  </a:ext>
                </a:extLst>
              </xdr:cNvPr>
              <xdr:cNvSpPr/>
            </xdr:nvSpPr>
            <xdr:spPr bwMode="auto">
              <a:xfrm>
                <a:off x="4139911"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8" name="Option Button 6878" hidden="1">
                <a:extLst>
                  <a:ext uri="{63B3BB69-23CF-44E3-9099-C40C66FF867C}">
                    <a14:compatExt spid="_x0000_s17118"/>
                  </a:ext>
                  <a:ext uri="{FF2B5EF4-FFF2-40B4-BE49-F238E27FC236}">
                    <a16:creationId xmlns:a16="http://schemas.microsoft.com/office/drawing/2014/main" id="{00000000-0008-0000-0100-0000DE420000}"/>
                  </a:ext>
                </a:extLst>
              </xdr:cNvPr>
              <xdr:cNvSpPr/>
            </xdr:nvSpPr>
            <xdr:spPr bwMode="auto">
              <a:xfrm>
                <a:off x="5563466"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9" name="Group Box 6879" hidden="1">
                <a:extLst>
                  <a:ext uri="{63B3BB69-23CF-44E3-9099-C40C66FF867C}">
                    <a14:compatExt spid="_x0000_s17119"/>
                  </a:ext>
                  <a:ext uri="{FF2B5EF4-FFF2-40B4-BE49-F238E27FC236}">
                    <a16:creationId xmlns:a16="http://schemas.microsoft.com/office/drawing/2014/main" id="{00000000-0008-0000-0100-0000DF420000}"/>
                  </a:ext>
                </a:extLst>
              </xdr:cNvPr>
              <xdr:cNvSpPr/>
            </xdr:nvSpPr>
            <xdr:spPr bwMode="auto">
              <a:xfrm>
                <a:off x="3970193" y="5515747"/>
                <a:ext cx="2062596" cy="33684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6879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76200</xdr:rowOff>
        </xdr:from>
        <xdr:to>
          <xdr:col>13</xdr:col>
          <xdr:colOff>704850</xdr:colOff>
          <xdr:row>34</xdr:row>
          <xdr:rowOff>95250</xdr:rowOff>
        </xdr:to>
        <xdr:grpSp>
          <xdr:nvGrpSpPr>
            <xdr:cNvPr id="19342" name="グループ化 34">
              <a:extLst>
                <a:ext uri="{FF2B5EF4-FFF2-40B4-BE49-F238E27FC236}">
                  <a16:creationId xmlns:a16="http://schemas.microsoft.com/office/drawing/2014/main" id="{00000000-0008-0000-0100-00008E4B0000}"/>
                </a:ext>
              </a:extLst>
            </xdr:cNvPr>
            <xdr:cNvGrpSpPr>
              <a:grpSpLocks/>
            </xdr:cNvGrpSpPr>
          </xdr:nvGrpSpPr>
          <xdr:grpSpPr bwMode="auto">
            <a:xfrm>
              <a:off x="3952875" y="5619750"/>
              <a:ext cx="2038350" cy="361950"/>
              <a:chOff x="3960692" y="5669890"/>
              <a:chExt cx="2043546" cy="365414"/>
            </a:xfrm>
          </xdr:grpSpPr>
          <xdr:sp macro="" textlink="">
            <xdr:nvSpPr>
              <xdr:cNvPr id="17161" name="Option Button 6921" hidden="1">
                <a:extLst>
                  <a:ext uri="{63B3BB69-23CF-44E3-9099-C40C66FF867C}">
                    <a14:compatExt spid="_x0000_s17161"/>
                  </a:ext>
                  <a:ext uri="{FF2B5EF4-FFF2-40B4-BE49-F238E27FC236}">
                    <a16:creationId xmlns:a16="http://schemas.microsoft.com/office/drawing/2014/main" id="{00000000-0008-0000-0100-000009430000}"/>
                  </a:ext>
                </a:extLst>
              </xdr:cNvPr>
              <xdr:cNvSpPr/>
            </xdr:nvSpPr>
            <xdr:spPr bwMode="auto">
              <a:xfrm>
                <a:off x="4138179" y="5746173"/>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2" name="Option Button 6922" hidden="1">
                <a:extLst>
                  <a:ext uri="{63B3BB69-23CF-44E3-9099-C40C66FF867C}">
                    <a14:compatExt spid="_x0000_s17162"/>
                  </a:ext>
                  <a:ext uri="{FF2B5EF4-FFF2-40B4-BE49-F238E27FC236}">
                    <a16:creationId xmlns:a16="http://schemas.microsoft.com/office/drawing/2014/main" id="{00000000-0008-0000-0100-00000A430000}"/>
                  </a:ext>
                </a:extLst>
              </xdr:cNvPr>
              <xdr:cNvSpPr/>
            </xdr:nvSpPr>
            <xdr:spPr bwMode="auto">
              <a:xfrm>
                <a:off x="5565198" y="5736648"/>
                <a:ext cx="314325"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3" name="Group Box 6923" hidden="1">
                <a:extLst>
                  <a:ext uri="{63B3BB69-23CF-44E3-9099-C40C66FF867C}">
                    <a14:compatExt spid="_x0000_s17163"/>
                  </a:ext>
                  <a:ext uri="{FF2B5EF4-FFF2-40B4-BE49-F238E27FC236}">
                    <a16:creationId xmlns:a16="http://schemas.microsoft.com/office/drawing/2014/main" id="{00000000-0008-0000-0100-00000B430000}"/>
                  </a:ext>
                </a:extLst>
              </xdr:cNvPr>
              <xdr:cNvSpPr/>
            </xdr:nvSpPr>
            <xdr:spPr bwMode="auto">
              <a:xfrm>
                <a:off x="3960692" y="5669890"/>
                <a:ext cx="2043546"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85725</xdr:rowOff>
        </xdr:from>
        <xdr:to>
          <xdr:col>13</xdr:col>
          <xdr:colOff>714375</xdr:colOff>
          <xdr:row>35</xdr:row>
          <xdr:rowOff>104775</xdr:rowOff>
        </xdr:to>
        <xdr:grpSp>
          <xdr:nvGrpSpPr>
            <xdr:cNvPr id="19343" name="グループ化 35">
              <a:extLst>
                <a:ext uri="{FF2B5EF4-FFF2-40B4-BE49-F238E27FC236}">
                  <a16:creationId xmlns:a16="http://schemas.microsoft.com/office/drawing/2014/main" id="{00000000-0008-0000-0100-00008F4B0000}"/>
                </a:ext>
              </a:extLst>
            </xdr:cNvPr>
            <xdr:cNvGrpSpPr>
              <a:grpSpLocks/>
            </xdr:cNvGrpSpPr>
          </xdr:nvGrpSpPr>
          <xdr:grpSpPr bwMode="auto">
            <a:xfrm>
              <a:off x="3952875" y="5800725"/>
              <a:ext cx="2047875" cy="361950"/>
              <a:chOff x="3960668" y="5852656"/>
              <a:chExt cx="2053071" cy="365413"/>
            </a:xfrm>
          </xdr:grpSpPr>
          <xdr:sp macro="" textlink="">
            <xdr:nvSpPr>
              <xdr:cNvPr id="17164" name="Option Button 6924" hidden="1">
                <a:extLst>
                  <a:ext uri="{63B3BB69-23CF-44E3-9099-C40C66FF867C}">
                    <a14:compatExt spid="_x0000_s17164"/>
                  </a:ext>
                  <a:ext uri="{FF2B5EF4-FFF2-40B4-BE49-F238E27FC236}">
                    <a16:creationId xmlns:a16="http://schemas.microsoft.com/office/drawing/2014/main" id="{00000000-0008-0000-0100-00000C430000}"/>
                  </a:ext>
                </a:extLst>
              </xdr:cNvPr>
              <xdr:cNvSpPr/>
            </xdr:nvSpPr>
            <xdr:spPr bwMode="auto">
              <a:xfrm>
                <a:off x="4141643" y="5900298"/>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5" name="Option Button 6925" hidden="1">
                <a:extLst>
                  <a:ext uri="{63B3BB69-23CF-44E3-9099-C40C66FF867C}">
                    <a14:compatExt spid="_x0000_s17165"/>
                  </a:ext>
                  <a:ext uri="{FF2B5EF4-FFF2-40B4-BE49-F238E27FC236}">
                    <a16:creationId xmlns:a16="http://schemas.microsoft.com/office/drawing/2014/main" id="{00000000-0008-0000-0100-00000D430000}"/>
                  </a:ext>
                </a:extLst>
              </xdr:cNvPr>
              <xdr:cNvSpPr/>
            </xdr:nvSpPr>
            <xdr:spPr bwMode="auto">
              <a:xfrm>
                <a:off x="5565198" y="5900298"/>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6" name="Group Box 6926" hidden="1">
                <a:extLst>
                  <a:ext uri="{63B3BB69-23CF-44E3-9099-C40C66FF867C}">
                    <a14:compatExt spid="_x0000_s17166"/>
                  </a:ext>
                  <a:ext uri="{FF2B5EF4-FFF2-40B4-BE49-F238E27FC236}">
                    <a16:creationId xmlns:a16="http://schemas.microsoft.com/office/drawing/2014/main" id="{00000000-0008-0000-0100-00000E430000}"/>
                  </a:ext>
                </a:extLst>
              </xdr:cNvPr>
              <xdr:cNvSpPr/>
            </xdr:nvSpPr>
            <xdr:spPr bwMode="auto">
              <a:xfrm>
                <a:off x="3960668" y="5852656"/>
                <a:ext cx="2053071" cy="36541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34</xdr:row>
          <xdr:rowOff>95250</xdr:rowOff>
        </xdr:from>
        <xdr:to>
          <xdr:col>13</xdr:col>
          <xdr:colOff>723900</xdr:colOff>
          <xdr:row>36</xdr:row>
          <xdr:rowOff>95250</xdr:rowOff>
        </xdr:to>
        <xdr:grpSp>
          <xdr:nvGrpSpPr>
            <xdr:cNvPr id="19344" name="グループ化 36">
              <a:extLst>
                <a:ext uri="{FF2B5EF4-FFF2-40B4-BE49-F238E27FC236}">
                  <a16:creationId xmlns:a16="http://schemas.microsoft.com/office/drawing/2014/main" id="{00000000-0008-0000-0100-0000904B0000}"/>
                </a:ext>
              </a:extLst>
            </xdr:cNvPr>
            <xdr:cNvGrpSpPr>
              <a:grpSpLocks/>
            </xdr:cNvGrpSpPr>
          </xdr:nvGrpSpPr>
          <xdr:grpSpPr bwMode="auto">
            <a:xfrm>
              <a:off x="3952875" y="5981700"/>
              <a:ext cx="2057400" cy="342900"/>
              <a:chOff x="3960692" y="6035300"/>
              <a:chExt cx="2062596" cy="346364"/>
            </a:xfrm>
          </xdr:grpSpPr>
          <xdr:sp macro="" textlink="">
            <xdr:nvSpPr>
              <xdr:cNvPr id="17167" name="Option Button 6927" hidden="1">
                <a:extLst>
                  <a:ext uri="{63B3BB69-23CF-44E3-9099-C40C66FF867C}">
                    <a14:compatExt spid="_x0000_s17167"/>
                  </a:ext>
                  <a:ext uri="{FF2B5EF4-FFF2-40B4-BE49-F238E27FC236}">
                    <a16:creationId xmlns:a16="http://schemas.microsoft.com/office/drawing/2014/main" id="{00000000-0008-0000-0100-00000F430000}"/>
                  </a:ext>
                </a:extLst>
              </xdr:cNvPr>
              <xdr:cNvSpPr/>
            </xdr:nvSpPr>
            <xdr:spPr bwMode="auto">
              <a:xfrm>
                <a:off x="4141643" y="6092536"/>
                <a:ext cx="304800"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8" name="Option Button 6928" hidden="1">
                <a:extLst>
                  <a:ext uri="{63B3BB69-23CF-44E3-9099-C40C66FF867C}">
                    <a14:compatExt spid="_x0000_s17168"/>
                  </a:ext>
                  <a:ext uri="{FF2B5EF4-FFF2-40B4-BE49-F238E27FC236}">
                    <a16:creationId xmlns:a16="http://schemas.microsoft.com/office/drawing/2014/main" id="{00000000-0008-0000-0100-000010430000}"/>
                  </a:ext>
                </a:extLst>
              </xdr:cNvPr>
              <xdr:cNvSpPr/>
            </xdr:nvSpPr>
            <xdr:spPr bwMode="auto">
              <a:xfrm>
                <a:off x="5563466" y="6083011"/>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9" name="Group Box 6929" hidden="1">
                <a:extLst>
                  <a:ext uri="{63B3BB69-23CF-44E3-9099-C40C66FF867C}">
                    <a14:compatExt spid="_x0000_s17169"/>
                  </a:ext>
                  <a:ext uri="{FF2B5EF4-FFF2-40B4-BE49-F238E27FC236}">
                    <a16:creationId xmlns:a16="http://schemas.microsoft.com/office/drawing/2014/main" id="{00000000-0008-0000-0100-000011430000}"/>
                  </a:ext>
                </a:extLst>
              </xdr:cNvPr>
              <xdr:cNvSpPr/>
            </xdr:nvSpPr>
            <xdr:spPr bwMode="auto">
              <a:xfrm>
                <a:off x="3960692" y="6035300"/>
                <a:ext cx="2062596" cy="34636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35</xdr:row>
          <xdr:rowOff>85725</xdr:rowOff>
        </xdr:from>
        <xdr:to>
          <xdr:col>13</xdr:col>
          <xdr:colOff>733425</xdr:colOff>
          <xdr:row>37</xdr:row>
          <xdr:rowOff>95250</xdr:rowOff>
        </xdr:to>
        <xdr:grpSp>
          <xdr:nvGrpSpPr>
            <xdr:cNvPr id="19345" name="グループ化 37">
              <a:extLst>
                <a:ext uri="{FF2B5EF4-FFF2-40B4-BE49-F238E27FC236}">
                  <a16:creationId xmlns:a16="http://schemas.microsoft.com/office/drawing/2014/main" id="{00000000-0008-0000-0100-0000914B0000}"/>
                </a:ext>
              </a:extLst>
            </xdr:cNvPr>
            <xdr:cNvGrpSpPr>
              <a:grpSpLocks/>
            </xdr:cNvGrpSpPr>
          </xdr:nvGrpSpPr>
          <xdr:grpSpPr bwMode="auto">
            <a:xfrm>
              <a:off x="3943350" y="6143625"/>
              <a:ext cx="2076450" cy="352425"/>
              <a:chOff x="3951143" y="6199108"/>
              <a:chExt cx="2081646" cy="355889"/>
            </a:xfrm>
          </xdr:grpSpPr>
          <xdr:sp macro="" textlink="">
            <xdr:nvSpPr>
              <xdr:cNvPr id="17170" name="Option Button 6930" hidden="1">
                <a:extLst>
                  <a:ext uri="{63B3BB69-23CF-44E3-9099-C40C66FF867C}">
                    <a14:compatExt spid="_x0000_s17170"/>
                  </a:ext>
                  <a:ext uri="{FF2B5EF4-FFF2-40B4-BE49-F238E27FC236}">
                    <a16:creationId xmlns:a16="http://schemas.microsoft.com/office/drawing/2014/main" id="{00000000-0008-0000-0100-000012430000}"/>
                  </a:ext>
                </a:extLst>
              </xdr:cNvPr>
              <xdr:cNvSpPr/>
            </xdr:nvSpPr>
            <xdr:spPr bwMode="auto">
              <a:xfrm>
                <a:off x="4138179" y="6246668"/>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1" name="Option Button 6931" hidden="1">
                <a:extLst>
                  <a:ext uri="{63B3BB69-23CF-44E3-9099-C40C66FF867C}">
                    <a14:compatExt spid="_x0000_s17171"/>
                  </a:ext>
                  <a:ext uri="{FF2B5EF4-FFF2-40B4-BE49-F238E27FC236}">
                    <a16:creationId xmlns:a16="http://schemas.microsoft.com/office/drawing/2014/main" id="{00000000-0008-0000-0100-000013430000}"/>
                  </a:ext>
                </a:extLst>
              </xdr:cNvPr>
              <xdr:cNvSpPr/>
            </xdr:nvSpPr>
            <xdr:spPr bwMode="auto">
              <a:xfrm>
                <a:off x="5566064" y="6256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2" name="Group Box 6932" hidden="1">
                <a:extLst>
                  <a:ext uri="{63B3BB69-23CF-44E3-9099-C40C66FF867C}">
                    <a14:compatExt spid="_x0000_s17172"/>
                  </a:ext>
                  <a:ext uri="{FF2B5EF4-FFF2-40B4-BE49-F238E27FC236}">
                    <a16:creationId xmlns:a16="http://schemas.microsoft.com/office/drawing/2014/main" id="{00000000-0008-0000-0100-000014430000}"/>
                  </a:ext>
                </a:extLst>
              </xdr:cNvPr>
              <xdr:cNvSpPr/>
            </xdr:nvSpPr>
            <xdr:spPr bwMode="auto">
              <a:xfrm>
                <a:off x="3951143" y="6199108"/>
                <a:ext cx="2081646" cy="35588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6932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36</xdr:row>
          <xdr:rowOff>85725</xdr:rowOff>
        </xdr:from>
        <xdr:to>
          <xdr:col>13</xdr:col>
          <xdr:colOff>733425</xdr:colOff>
          <xdr:row>38</xdr:row>
          <xdr:rowOff>104775</xdr:rowOff>
        </xdr:to>
        <xdr:grpSp>
          <xdr:nvGrpSpPr>
            <xdr:cNvPr id="19346" name="グループ化 38">
              <a:extLst>
                <a:ext uri="{FF2B5EF4-FFF2-40B4-BE49-F238E27FC236}">
                  <a16:creationId xmlns:a16="http://schemas.microsoft.com/office/drawing/2014/main" id="{00000000-0008-0000-0100-0000924B0000}"/>
                </a:ext>
              </a:extLst>
            </xdr:cNvPr>
            <xdr:cNvGrpSpPr>
              <a:grpSpLocks/>
            </xdr:cNvGrpSpPr>
          </xdr:nvGrpSpPr>
          <xdr:grpSpPr bwMode="auto">
            <a:xfrm>
              <a:off x="3943350" y="6315075"/>
              <a:ext cx="2076450" cy="361950"/>
              <a:chOff x="3951143" y="6372363"/>
              <a:chExt cx="2081646" cy="365414"/>
            </a:xfrm>
          </xdr:grpSpPr>
          <xdr:sp macro="" textlink="">
            <xdr:nvSpPr>
              <xdr:cNvPr id="17173" name="Option Button 6933" hidden="1">
                <a:extLst>
                  <a:ext uri="{63B3BB69-23CF-44E3-9099-C40C66FF867C}">
                    <a14:compatExt spid="_x0000_s17173"/>
                  </a:ext>
                  <a:ext uri="{FF2B5EF4-FFF2-40B4-BE49-F238E27FC236}">
                    <a16:creationId xmlns:a16="http://schemas.microsoft.com/office/drawing/2014/main" id="{00000000-0008-0000-0100-000015430000}"/>
                  </a:ext>
                </a:extLst>
              </xdr:cNvPr>
              <xdr:cNvSpPr/>
            </xdr:nvSpPr>
            <xdr:spPr bwMode="auto">
              <a:xfrm>
                <a:off x="4139045" y="6429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4" name="Option Button 6934" hidden="1">
                <a:extLst>
                  <a:ext uri="{63B3BB69-23CF-44E3-9099-C40C66FF867C}">
                    <a14:compatExt spid="_x0000_s17174"/>
                  </a:ext>
                  <a:ext uri="{FF2B5EF4-FFF2-40B4-BE49-F238E27FC236}">
                    <a16:creationId xmlns:a16="http://schemas.microsoft.com/office/drawing/2014/main" id="{00000000-0008-0000-0100-000016430000}"/>
                  </a:ext>
                </a:extLst>
              </xdr:cNvPr>
              <xdr:cNvSpPr/>
            </xdr:nvSpPr>
            <xdr:spPr bwMode="auto">
              <a:xfrm>
                <a:off x="5563466" y="6419849"/>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5" name="Group Box 6935" hidden="1">
                <a:extLst>
                  <a:ext uri="{63B3BB69-23CF-44E3-9099-C40C66FF867C}">
                    <a14:compatExt spid="_x0000_s17175"/>
                  </a:ext>
                  <a:ext uri="{FF2B5EF4-FFF2-40B4-BE49-F238E27FC236}">
                    <a16:creationId xmlns:a16="http://schemas.microsoft.com/office/drawing/2014/main" id="{00000000-0008-0000-0100-000017430000}"/>
                  </a:ext>
                </a:extLst>
              </xdr:cNvPr>
              <xdr:cNvSpPr/>
            </xdr:nvSpPr>
            <xdr:spPr bwMode="auto">
              <a:xfrm>
                <a:off x="3951143" y="6372363"/>
                <a:ext cx="2081646"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6935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37</xdr:row>
          <xdr:rowOff>95250</xdr:rowOff>
        </xdr:from>
        <xdr:to>
          <xdr:col>13</xdr:col>
          <xdr:colOff>733425</xdr:colOff>
          <xdr:row>39</xdr:row>
          <xdr:rowOff>76200</xdr:rowOff>
        </xdr:to>
        <xdr:grpSp>
          <xdr:nvGrpSpPr>
            <xdr:cNvPr id="19347" name="グループ化 39">
              <a:extLst>
                <a:ext uri="{FF2B5EF4-FFF2-40B4-BE49-F238E27FC236}">
                  <a16:creationId xmlns:a16="http://schemas.microsoft.com/office/drawing/2014/main" id="{00000000-0008-0000-0100-0000934B0000}"/>
                </a:ext>
              </a:extLst>
            </xdr:cNvPr>
            <xdr:cNvGrpSpPr>
              <a:grpSpLocks/>
            </xdr:cNvGrpSpPr>
          </xdr:nvGrpSpPr>
          <xdr:grpSpPr bwMode="auto">
            <a:xfrm>
              <a:off x="3933825" y="6496050"/>
              <a:ext cx="2085975" cy="323850"/>
              <a:chOff x="3941618" y="6554729"/>
              <a:chExt cx="2091171" cy="327313"/>
            </a:xfrm>
          </xdr:grpSpPr>
          <xdr:sp macro="" textlink="">
            <xdr:nvSpPr>
              <xdr:cNvPr id="17176" name="Option Button 6936" hidden="1">
                <a:extLst>
                  <a:ext uri="{63B3BB69-23CF-44E3-9099-C40C66FF867C}">
                    <a14:compatExt spid="_x0000_s17176"/>
                  </a:ext>
                  <a:ext uri="{FF2B5EF4-FFF2-40B4-BE49-F238E27FC236}">
                    <a16:creationId xmlns:a16="http://schemas.microsoft.com/office/drawing/2014/main" id="{00000000-0008-0000-0100-000018430000}"/>
                  </a:ext>
                </a:extLst>
              </xdr:cNvPr>
              <xdr:cNvSpPr/>
            </xdr:nvSpPr>
            <xdr:spPr bwMode="auto">
              <a:xfrm>
                <a:off x="4140777" y="6602557"/>
                <a:ext cx="304800"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23" name="Option Button 6983" hidden="1">
                <a:extLst>
                  <a:ext uri="{63B3BB69-23CF-44E3-9099-C40C66FF867C}">
                    <a14:compatExt spid="_x0000_s17223"/>
                  </a:ext>
                  <a:ext uri="{FF2B5EF4-FFF2-40B4-BE49-F238E27FC236}">
                    <a16:creationId xmlns:a16="http://schemas.microsoft.com/office/drawing/2014/main" id="{00000000-0008-0000-0100-000047430000}"/>
                  </a:ext>
                </a:extLst>
              </xdr:cNvPr>
              <xdr:cNvSpPr/>
            </xdr:nvSpPr>
            <xdr:spPr bwMode="auto">
              <a:xfrm>
                <a:off x="5566930" y="6583508"/>
                <a:ext cx="304800" cy="270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24" name="Group Box 6984" hidden="1">
                <a:extLst>
                  <a:ext uri="{63B3BB69-23CF-44E3-9099-C40C66FF867C}">
                    <a14:compatExt spid="_x0000_s17224"/>
                  </a:ext>
                  <a:ext uri="{FF2B5EF4-FFF2-40B4-BE49-F238E27FC236}">
                    <a16:creationId xmlns:a16="http://schemas.microsoft.com/office/drawing/2014/main" id="{00000000-0008-0000-0100-000048430000}"/>
                  </a:ext>
                </a:extLst>
              </xdr:cNvPr>
              <xdr:cNvSpPr/>
            </xdr:nvSpPr>
            <xdr:spPr bwMode="auto">
              <a:xfrm>
                <a:off x="3941618" y="6554729"/>
                <a:ext cx="2091171" cy="32731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37</xdr:row>
          <xdr:rowOff>76200</xdr:rowOff>
        </xdr:from>
        <xdr:to>
          <xdr:col>16</xdr:col>
          <xdr:colOff>628650</xdr:colOff>
          <xdr:row>39</xdr:row>
          <xdr:rowOff>114300</xdr:rowOff>
        </xdr:to>
        <xdr:grpSp>
          <xdr:nvGrpSpPr>
            <xdr:cNvPr id="19348" name="グループ化 40">
              <a:extLst>
                <a:ext uri="{FF2B5EF4-FFF2-40B4-BE49-F238E27FC236}">
                  <a16:creationId xmlns:a16="http://schemas.microsoft.com/office/drawing/2014/main" id="{00000000-0008-0000-0100-0000944B0000}"/>
                </a:ext>
              </a:extLst>
            </xdr:cNvPr>
            <xdr:cNvGrpSpPr>
              <a:grpSpLocks/>
            </xdr:cNvGrpSpPr>
          </xdr:nvGrpSpPr>
          <xdr:grpSpPr bwMode="auto">
            <a:xfrm>
              <a:off x="6791325" y="6477000"/>
              <a:ext cx="1247775" cy="381000"/>
              <a:chOff x="6800807" y="6535834"/>
              <a:chExt cx="1248642" cy="384463"/>
            </a:xfrm>
          </xdr:grpSpPr>
          <xdr:sp macro="" textlink="">
            <xdr:nvSpPr>
              <xdr:cNvPr id="17225" name="Option Button 6985" hidden="1">
                <a:extLst>
                  <a:ext uri="{63B3BB69-23CF-44E3-9099-C40C66FF867C}">
                    <a14:compatExt spid="_x0000_s17225"/>
                  </a:ext>
                  <a:ext uri="{FF2B5EF4-FFF2-40B4-BE49-F238E27FC236}">
                    <a16:creationId xmlns:a16="http://schemas.microsoft.com/office/drawing/2014/main" id="{00000000-0008-0000-0100-000049430000}"/>
                  </a:ext>
                </a:extLst>
              </xdr:cNvPr>
              <xdr:cNvSpPr/>
            </xdr:nvSpPr>
            <xdr:spPr bwMode="auto">
              <a:xfrm>
                <a:off x="6982691" y="6602557"/>
                <a:ext cx="314325" cy="232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26" name="Option Button 6986" hidden="1">
                <a:extLst>
                  <a:ext uri="{63B3BB69-23CF-44E3-9099-C40C66FF867C}">
                    <a14:compatExt spid="_x0000_s17226"/>
                  </a:ext>
                  <a:ext uri="{FF2B5EF4-FFF2-40B4-BE49-F238E27FC236}">
                    <a16:creationId xmlns:a16="http://schemas.microsoft.com/office/drawing/2014/main" id="{00000000-0008-0000-0100-00004A430000}"/>
                  </a:ext>
                </a:extLst>
              </xdr:cNvPr>
              <xdr:cNvSpPr/>
            </xdr:nvSpPr>
            <xdr:spPr bwMode="auto">
              <a:xfrm>
                <a:off x="7626061" y="6602557"/>
                <a:ext cx="304800"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27" name="Group Box 6987" hidden="1">
                <a:extLst>
                  <a:ext uri="{63B3BB69-23CF-44E3-9099-C40C66FF867C}">
                    <a14:compatExt spid="_x0000_s17227"/>
                  </a:ext>
                  <a:ext uri="{FF2B5EF4-FFF2-40B4-BE49-F238E27FC236}">
                    <a16:creationId xmlns:a16="http://schemas.microsoft.com/office/drawing/2014/main" id="{00000000-0008-0000-0100-00004B430000}"/>
                  </a:ext>
                </a:extLst>
              </xdr:cNvPr>
              <xdr:cNvSpPr/>
            </xdr:nvSpPr>
            <xdr:spPr bwMode="auto">
              <a:xfrm>
                <a:off x="6800807" y="6535834"/>
                <a:ext cx="1248642" cy="38446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38</xdr:row>
          <xdr:rowOff>95250</xdr:rowOff>
        </xdr:from>
        <xdr:to>
          <xdr:col>13</xdr:col>
          <xdr:colOff>704850</xdr:colOff>
          <xdr:row>40</xdr:row>
          <xdr:rowOff>85725</xdr:rowOff>
        </xdr:to>
        <xdr:grpSp>
          <xdr:nvGrpSpPr>
            <xdr:cNvPr id="19349" name="グループ化 41">
              <a:extLst>
                <a:ext uri="{FF2B5EF4-FFF2-40B4-BE49-F238E27FC236}">
                  <a16:creationId xmlns:a16="http://schemas.microsoft.com/office/drawing/2014/main" id="{00000000-0008-0000-0100-0000954B0000}"/>
                </a:ext>
              </a:extLst>
            </xdr:cNvPr>
            <xdr:cNvGrpSpPr>
              <a:grpSpLocks/>
            </xdr:cNvGrpSpPr>
          </xdr:nvGrpSpPr>
          <xdr:grpSpPr bwMode="auto">
            <a:xfrm>
              <a:off x="3943350" y="6667500"/>
              <a:ext cx="2047875" cy="333375"/>
              <a:chOff x="3951143" y="6728329"/>
              <a:chExt cx="2053071" cy="336838"/>
            </a:xfrm>
          </xdr:grpSpPr>
          <xdr:sp macro="" textlink="">
            <xdr:nvSpPr>
              <xdr:cNvPr id="17228" name="Option Button 6988" hidden="1">
                <a:extLst>
                  <a:ext uri="{63B3BB69-23CF-44E3-9099-C40C66FF867C}">
                    <a14:compatExt spid="_x0000_s17228"/>
                  </a:ext>
                  <a:ext uri="{FF2B5EF4-FFF2-40B4-BE49-F238E27FC236}">
                    <a16:creationId xmlns:a16="http://schemas.microsoft.com/office/drawing/2014/main" id="{00000000-0008-0000-0100-00004C430000}"/>
                  </a:ext>
                </a:extLst>
              </xdr:cNvPr>
              <xdr:cNvSpPr/>
            </xdr:nvSpPr>
            <xdr:spPr bwMode="auto">
              <a:xfrm>
                <a:off x="4140777" y="6766215"/>
                <a:ext cx="304800" cy="251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29" name="Option Button 6989" hidden="1">
                <a:extLst>
                  <a:ext uri="{63B3BB69-23CF-44E3-9099-C40C66FF867C}">
                    <a14:compatExt spid="_x0000_s17229"/>
                  </a:ext>
                  <a:ext uri="{FF2B5EF4-FFF2-40B4-BE49-F238E27FC236}">
                    <a16:creationId xmlns:a16="http://schemas.microsoft.com/office/drawing/2014/main" id="{00000000-0008-0000-0100-00004D430000}"/>
                  </a:ext>
                </a:extLst>
              </xdr:cNvPr>
              <xdr:cNvSpPr/>
            </xdr:nvSpPr>
            <xdr:spPr bwMode="auto">
              <a:xfrm>
                <a:off x="5563466" y="6767081"/>
                <a:ext cx="304800"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0" name="Group Box 6990" hidden="1">
                <a:extLst>
                  <a:ext uri="{63B3BB69-23CF-44E3-9099-C40C66FF867C}">
                    <a14:compatExt spid="_x0000_s17230"/>
                  </a:ext>
                  <a:ext uri="{FF2B5EF4-FFF2-40B4-BE49-F238E27FC236}">
                    <a16:creationId xmlns:a16="http://schemas.microsoft.com/office/drawing/2014/main" id="{00000000-0008-0000-0100-00004E430000}"/>
                  </a:ext>
                </a:extLst>
              </xdr:cNvPr>
              <xdr:cNvSpPr/>
            </xdr:nvSpPr>
            <xdr:spPr bwMode="auto">
              <a:xfrm>
                <a:off x="3951143" y="6728329"/>
                <a:ext cx="2053071" cy="33683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41</xdr:row>
          <xdr:rowOff>38100</xdr:rowOff>
        </xdr:from>
        <xdr:to>
          <xdr:col>13</xdr:col>
          <xdr:colOff>647700</xdr:colOff>
          <xdr:row>43</xdr:row>
          <xdr:rowOff>133350</xdr:rowOff>
        </xdr:to>
        <xdr:grpSp>
          <xdr:nvGrpSpPr>
            <xdr:cNvPr id="19350" name="グループ化 42">
              <a:extLst>
                <a:ext uri="{FF2B5EF4-FFF2-40B4-BE49-F238E27FC236}">
                  <a16:creationId xmlns:a16="http://schemas.microsoft.com/office/drawing/2014/main" id="{00000000-0008-0000-0100-0000964B0000}"/>
                </a:ext>
              </a:extLst>
            </xdr:cNvPr>
            <xdr:cNvGrpSpPr>
              <a:grpSpLocks/>
            </xdr:cNvGrpSpPr>
          </xdr:nvGrpSpPr>
          <xdr:grpSpPr bwMode="auto">
            <a:xfrm>
              <a:off x="3962400" y="7086600"/>
              <a:ext cx="1971675" cy="361950"/>
              <a:chOff x="3970169" y="7147077"/>
              <a:chExt cx="1976871" cy="363681"/>
            </a:xfrm>
          </xdr:grpSpPr>
          <xdr:sp macro="" textlink="">
            <xdr:nvSpPr>
              <xdr:cNvPr id="17231" name="Option Button 6991" hidden="1">
                <a:extLst>
                  <a:ext uri="{63B3BB69-23CF-44E3-9099-C40C66FF867C}">
                    <a14:compatExt spid="_x0000_s17231"/>
                  </a:ext>
                  <a:ext uri="{FF2B5EF4-FFF2-40B4-BE49-F238E27FC236}">
                    <a16:creationId xmlns:a16="http://schemas.microsoft.com/office/drawing/2014/main" id="{00000000-0008-0000-0100-00004F430000}"/>
                  </a:ext>
                </a:extLst>
              </xdr:cNvPr>
              <xdr:cNvSpPr/>
            </xdr:nvSpPr>
            <xdr:spPr bwMode="auto">
              <a:xfrm>
                <a:off x="4138179" y="7185314"/>
                <a:ext cx="342900"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2" name="Option Button 6992" hidden="1">
                <a:extLst>
                  <a:ext uri="{63B3BB69-23CF-44E3-9099-C40C66FF867C}">
                    <a14:compatExt spid="_x0000_s17232"/>
                  </a:ext>
                  <a:ext uri="{FF2B5EF4-FFF2-40B4-BE49-F238E27FC236}">
                    <a16:creationId xmlns:a16="http://schemas.microsoft.com/office/drawing/2014/main" id="{00000000-0008-0000-0100-000050430000}"/>
                  </a:ext>
                </a:extLst>
              </xdr:cNvPr>
              <xdr:cNvSpPr/>
            </xdr:nvSpPr>
            <xdr:spPr bwMode="auto">
              <a:xfrm>
                <a:off x="4817052" y="7193973"/>
                <a:ext cx="304800"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3" name="Option Button 6993" hidden="1">
                <a:extLst>
                  <a:ext uri="{63B3BB69-23CF-44E3-9099-C40C66FF867C}">
                    <a14:compatExt spid="_x0000_s17233"/>
                  </a:ext>
                  <a:ext uri="{FF2B5EF4-FFF2-40B4-BE49-F238E27FC236}">
                    <a16:creationId xmlns:a16="http://schemas.microsoft.com/office/drawing/2014/main" id="{00000000-0008-0000-0100-000051430000}"/>
                  </a:ext>
                </a:extLst>
              </xdr:cNvPr>
              <xdr:cNvSpPr/>
            </xdr:nvSpPr>
            <xdr:spPr bwMode="auto">
              <a:xfrm>
                <a:off x="5563466" y="7193973"/>
                <a:ext cx="304800"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4" name="Group Box 6994" hidden="1">
                <a:extLst>
                  <a:ext uri="{63B3BB69-23CF-44E3-9099-C40C66FF867C}">
                    <a14:compatExt spid="_x0000_s17234"/>
                  </a:ext>
                  <a:ext uri="{FF2B5EF4-FFF2-40B4-BE49-F238E27FC236}">
                    <a16:creationId xmlns:a16="http://schemas.microsoft.com/office/drawing/2014/main" id="{00000000-0008-0000-0100-000052430000}"/>
                  </a:ext>
                </a:extLst>
              </xdr:cNvPr>
              <xdr:cNvSpPr/>
            </xdr:nvSpPr>
            <xdr:spPr bwMode="auto">
              <a:xfrm>
                <a:off x="3970169" y="7147077"/>
                <a:ext cx="1976871" cy="363681"/>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42</xdr:row>
          <xdr:rowOff>66675</xdr:rowOff>
        </xdr:from>
        <xdr:to>
          <xdr:col>12</xdr:col>
          <xdr:colOff>714375</xdr:colOff>
          <xdr:row>44</xdr:row>
          <xdr:rowOff>76200</xdr:rowOff>
        </xdr:to>
        <xdr:grpSp>
          <xdr:nvGrpSpPr>
            <xdr:cNvPr id="19351" name="グループ化 43">
              <a:extLst>
                <a:ext uri="{FF2B5EF4-FFF2-40B4-BE49-F238E27FC236}">
                  <a16:creationId xmlns:a16="http://schemas.microsoft.com/office/drawing/2014/main" id="{00000000-0008-0000-0100-0000974B0000}"/>
                </a:ext>
              </a:extLst>
            </xdr:cNvPr>
            <xdr:cNvGrpSpPr>
              <a:grpSpLocks/>
            </xdr:cNvGrpSpPr>
          </xdr:nvGrpSpPr>
          <xdr:grpSpPr bwMode="auto">
            <a:xfrm>
              <a:off x="3962400" y="7229475"/>
              <a:ext cx="1304925" cy="333375"/>
              <a:chOff x="3970217" y="7288208"/>
              <a:chExt cx="1307523" cy="338570"/>
            </a:xfrm>
          </xdr:grpSpPr>
          <xdr:sp macro="" textlink="">
            <xdr:nvSpPr>
              <xdr:cNvPr id="17235" name="Option Button 6995" hidden="1">
                <a:extLst>
                  <a:ext uri="{63B3BB69-23CF-44E3-9099-C40C66FF867C}">
                    <a14:compatExt spid="_x0000_s17235"/>
                  </a:ext>
                  <a:ext uri="{FF2B5EF4-FFF2-40B4-BE49-F238E27FC236}">
                    <a16:creationId xmlns:a16="http://schemas.microsoft.com/office/drawing/2014/main" id="{00000000-0008-0000-0100-000053430000}"/>
                  </a:ext>
                </a:extLst>
              </xdr:cNvPr>
              <xdr:cNvSpPr/>
            </xdr:nvSpPr>
            <xdr:spPr bwMode="auto">
              <a:xfrm>
                <a:off x="4139911" y="7326457"/>
                <a:ext cx="371475" cy="2909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6" name="Option Button 6996" hidden="1">
                <a:extLst>
                  <a:ext uri="{63B3BB69-23CF-44E3-9099-C40C66FF867C}">
                    <a14:compatExt spid="_x0000_s17236"/>
                  </a:ext>
                  <a:ext uri="{FF2B5EF4-FFF2-40B4-BE49-F238E27FC236}">
                    <a16:creationId xmlns:a16="http://schemas.microsoft.com/office/drawing/2014/main" id="{00000000-0008-0000-0100-000054430000}"/>
                  </a:ext>
                </a:extLst>
              </xdr:cNvPr>
              <xdr:cNvSpPr/>
            </xdr:nvSpPr>
            <xdr:spPr bwMode="auto">
              <a:xfrm>
                <a:off x="4811857" y="7336848"/>
                <a:ext cx="304800" cy="243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7" name="Group Box 6997" hidden="1">
                <a:extLst>
                  <a:ext uri="{63B3BB69-23CF-44E3-9099-C40C66FF867C}">
                    <a14:compatExt spid="_x0000_s17237"/>
                  </a:ext>
                  <a:ext uri="{FF2B5EF4-FFF2-40B4-BE49-F238E27FC236}">
                    <a16:creationId xmlns:a16="http://schemas.microsoft.com/office/drawing/2014/main" id="{00000000-0008-0000-0100-000055430000}"/>
                  </a:ext>
                </a:extLst>
              </xdr:cNvPr>
              <xdr:cNvSpPr/>
            </xdr:nvSpPr>
            <xdr:spPr bwMode="auto">
              <a:xfrm>
                <a:off x="3970217" y="7288208"/>
                <a:ext cx="1307523" cy="33857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43</xdr:row>
          <xdr:rowOff>57150</xdr:rowOff>
        </xdr:from>
        <xdr:to>
          <xdr:col>12</xdr:col>
          <xdr:colOff>666750</xdr:colOff>
          <xdr:row>45</xdr:row>
          <xdr:rowOff>114300</xdr:rowOff>
        </xdr:to>
        <xdr:grpSp>
          <xdr:nvGrpSpPr>
            <xdr:cNvPr id="19352" name="グループ化 44">
              <a:extLst>
                <a:ext uri="{FF2B5EF4-FFF2-40B4-BE49-F238E27FC236}">
                  <a16:creationId xmlns:a16="http://schemas.microsoft.com/office/drawing/2014/main" id="{00000000-0008-0000-0100-0000984B0000}"/>
                </a:ext>
              </a:extLst>
            </xdr:cNvPr>
            <xdr:cNvGrpSpPr>
              <a:grpSpLocks/>
            </xdr:cNvGrpSpPr>
          </xdr:nvGrpSpPr>
          <xdr:grpSpPr bwMode="auto">
            <a:xfrm>
              <a:off x="3943350" y="7372350"/>
              <a:ext cx="1276350" cy="400050"/>
              <a:chOff x="3951167" y="7434787"/>
              <a:chExt cx="1278948" cy="403513"/>
            </a:xfrm>
          </xdr:grpSpPr>
          <xdr:sp macro="" textlink="">
            <xdr:nvSpPr>
              <xdr:cNvPr id="17238" name="Option Button 6998" hidden="1">
                <a:extLst>
                  <a:ext uri="{63B3BB69-23CF-44E3-9099-C40C66FF867C}">
                    <a14:compatExt spid="_x0000_s17238"/>
                  </a:ext>
                  <a:ext uri="{FF2B5EF4-FFF2-40B4-BE49-F238E27FC236}">
                    <a16:creationId xmlns:a16="http://schemas.microsoft.com/office/drawing/2014/main" id="{00000000-0008-0000-0100-000056430000}"/>
                  </a:ext>
                </a:extLst>
              </xdr:cNvPr>
              <xdr:cNvSpPr/>
            </xdr:nvSpPr>
            <xdr:spPr bwMode="auto">
              <a:xfrm>
                <a:off x="4137313" y="7511761"/>
                <a:ext cx="352425"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9" name="Option Button 6999" hidden="1">
                <a:extLst>
                  <a:ext uri="{63B3BB69-23CF-44E3-9099-C40C66FF867C}">
                    <a14:compatExt spid="_x0000_s17239"/>
                  </a:ext>
                  <a:ext uri="{FF2B5EF4-FFF2-40B4-BE49-F238E27FC236}">
                    <a16:creationId xmlns:a16="http://schemas.microsoft.com/office/drawing/2014/main" id="{00000000-0008-0000-0100-000057430000}"/>
                  </a:ext>
                </a:extLst>
              </xdr:cNvPr>
              <xdr:cNvSpPr/>
            </xdr:nvSpPr>
            <xdr:spPr bwMode="auto">
              <a:xfrm>
                <a:off x="4817918" y="7510894"/>
                <a:ext cx="30480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40" name="Group Box 7000" hidden="1">
                <a:extLst>
                  <a:ext uri="{63B3BB69-23CF-44E3-9099-C40C66FF867C}">
                    <a14:compatExt spid="_x0000_s17240"/>
                  </a:ext>
                  <a:ext uri="{FF2B5EF4-FFF2-40B4-BE49-F238E27FC236}">
                    <a16:creationId xmlns:a16="http://schemas.microsoft.com/office/drawing/2014/main" id="{00000000-0008-0000-0100-000058430000}"/>
                  </a:ext>
                </a:extLst>
              </xdr:cNvPr>
              <xdr:cNvSpPr/>
            </xdr:nvSpPr>
            <xdr:spPr bwMode="auto">
              <a:xfrm>
                <a:off x="3951167" y="7434787"/>
                <a:ext cx="1278948" cy="40351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45</xdr:row>
          <xdr:rowOff>95250</xdr:rowOff>
        </xdr:from>
        <xdr:to>
          <xdr:col>12</xdr:col>
          <xdr:colOff>695325</xdr:colOff>
          <xdr:row>47</xdr:row>
          <xdr:rowOff>104775</xdr:rowOff>
        </xdr:to>
        <xdr:grpSp>
          <xdr:nvGrpSpPr>
            <xdr:cNvPr id="19353" name="グループ化 45">
              <a:extLst>
                <a:ext uri="{FF2B5EF4-FFF2-40B4-BE49-F238E27FC236}">
                  <a16:creationId xmlns:a16="http://schemas.microsoft.com/office/drawing/2014/main" id="{00000000-0008-0000-0100-0000994B0000}"/>
                </a:ext>
              </a:extLst>
            </xdr:cNvPr>
            <xdr:cNvGrpSpPr>
              <a:grpSpLocks/>
            </xdr:cNvGrpSpPr>
          </xdr:nvGrpSpPr>
          <xdr:grpSpPr bwMode="auto">
            <a:xfrm>
              <a:off x="3943350" y="7753350"/>
              <a:ext cx="1304925" cy="342900"/>
              <a:chOff x="3951119" y="7819062"/>
              <a:chExt cx="1307523" cy="347230"/>
            </a:xfrm>
          </xdr:grpSpPr>
          <xdr:sp macro="" textlink="">
            <xdr:nvSpPr>
              <xdr:cNvPr id="17293" name="Option Button 7053" hidden="1">
                <a:extLst>
                  <a:ext uri="{63B3BB69-23CF-44E3-9099-C40C66FF867C}">
                    <a14:compatExt spid="_x0000_s17293"/>
                  </a:ext>
                  <a:ext uri="{FF2B5EF4-FFF2-40B4-BE49-F238E27FC236}">
                    <a16:creationId xmlns:a16="http://schemas.microsoft.com/office/drawing/2014/main" id="{00000000-0008-0000-0100-00008D430000}"/>
                  </a:ext>
                </a:extLst>
              </xdr:cNvPr>
              <xdr:cNvSpPr/>
            </xdr:nvSpPr>
            <xdr:spPr bwMode="auto">
              <a:xfrm>
                <a:off x="4141643" y="7866784"/>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4" name="Option Button 7054" hidden="1">
                <a:extLst>
                  <a:ext uri="{63B3BB69-23CF-44E3-9099-C40C66FF867C}">
                    <a14:compatExt spid="_x0000_s17294"/>
                  </a:ext>
                  <a:ext uri="{FF2B5EF4-FFF2-40B4-BE49-F238E27FC236}">
                    <a16:creationId xmlns:a16="http://schemas.microsoft.com/office/drawing/2014/main" id="{00000000-0008-0000-0100-00008E430000}"/>
                  </a:ext>
                </a:extLst>
              </xdr:cNvPr>
              <xdr:cNvSpPr/>
            </xdr:nvSpPr>
            <xdr:spPr bwMode="auto">
              <a:xfrm>
                <a:off x="4818784" y="7866784"/>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5" name="Group Box 7055" hidden="1">
                <a:extLst>
                  <a:ext uri="{63B3BB69-23CF-44E3-9099-C40C66FF867C}">
                    <a14:compatExt spid="_x0000_s17295"/>
                  </a:ext>
                  <a:ext uri="{FF2B5EF4-FFF2-40B4-BE49-F238E27FC236}">
                    <a16:creationId xmlns:a16="http://schemas.microsoft.com/office/drawing/2014/main" id="{00000000-0008-0000-0100-00008F430000}"/>
                  </a:ext>
                </a:extLst>
              </xdr:cNvPr>
              <xdr:cNvSpPr/>
            </xdr:nvSpPr>
            <xdr:spPr bwMode="auto">
              <a:xfrm>
                <a:off x="3951119" y="7819062"/>
                <a:ext cx="1307523" cy="34723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7055</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sord.co.jp/company/green.htm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toshiba.co.jp/dm_env/"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280"/>
  <sheetViews>
    <sheetView showGridLines="0" zoomScaleNormal="100" zoomScaleSheetLayoutView="80" workbookViewId="0">
      <selection activeCell="F17" sqref="F17"/>
    </sheetView>
  </sheetViews>
  <sheetFormatPr defaultRowHeight="13.5" x14ac:dyDescent="0.15"/>
  <cols>
    <col min="1" max="1" width="0.75" style="62" customWidth="1"/>
    <col min="2" max="3" width="3.625" style="62" customWidth="1"/>
    <col min="4" max="4" width="9.75" style="63" customWidth="1"/>
    <col min="5" max="5" width="12" style="63" customWidth="1"/>
    <col min="6" max="6" width="4.75" style="295" customWidth="1"/>
    <col min="7" max="7" width="7.125" style="62" customWidth="1"/>
    <col min="8" max="8" width="4.625" style="62" customWidth="1"/>
    <col min="9" max="9" width="18.625" style="62" customWidth="1"/>
    <col min="10" max="10" width="9" style="62"/>
    <col min="11" max="11" width="19.125" style="62" customWidth="1"/>
    <col min="12" max="12" width="33" style="62" customWidth="1"/>
    <col min="13" max="13" width="11.25" style="295" customWidth="1"/>
    <col min="14" max="14" width="14.875" style="217" customWidth="1"/>
    <col min="15" max="15" width="2.375" style="217" customWidth="1"/>
    <col min="16" max="16" width="7.875" style="217" customWidth="1"/>
    <col min="17" max="16384" width="9" style="217"/>
  </cols>
  <sheetData>
    <row r="1" spans="2:16" x14ac:dyDescent="0.15">
      <c r="N1" s="167" t="s">
        <v>517</v>
      </c>
    </row>
    <row r="2" spans="2:16" ht="16.5" customHeight="1" x14ac:dyDescent="0.2">
      <c r="F2" s="383" t="s">
        <v>221</v>
      </c>
      <c r="G2" s="383"/>
      <c r="H2" s="383"/>
      <c r="I2" s="383"/>
      <c r="J2" s="383"/>
      <c r="K2" s="383"/>
      <c r="L2" s="383"/>
      <c r="M2" s="296"/>
    </row>
    <row r="3" spans="2:16" x14ac:dyDescent="0.15">
      <c r="B3" s="300" t="s">
        <v>46</v>
      </c>
      <c r="C3" s="63"/>
      <c r="G3" s="63"/>
      <c r="H3" s="63"/>
      <c r="I3" s="63"/>
      <c r="J3" s="63"/>
      <c r="K3" s="63"/>
      <c r="L3" s="63"/>
      <c r="M3" s="218"/>
    </row>
    <row r="4" spans="2:16" x14ac:dyDescent="0.15">
      <c r="B4" s="63"/>
      <c r="C4" s="298" t="s">
        <v>402</v>
      </c>
      <c r="D4" s="298"/>
      <c r="G4" s="63"/>
      <c r="H4" s="63"/>
      <c r="I4" s="63"/>
      <c r="J4" s="63"/>
      <c r="K4" s="63"/>
      <c r="L4" s="63"/>
      <c r="M4" s="218"/>
    </row>
    <row r="5" spans="2:16" x14ac:dyDescent="0.15">
      <c r="B5" s="63"/>
      <c r="C5" s="298" t="s">
        <v>222</v>
      </c>
      <c r="D5" s="298"/>
      <c r="G5" s="63"/>
      <c r="H5" s="63"/>
      <c r="I5" s="63"/>
      <c r="J5" s="63"/>
      <c r="K5" s="63"/>
      <c r="L5" s="63"/>
      <c r="M5" s="218"/>
    </row>
    <row r="6" spans="2:16" x14ac:dyDescent="0.15">
      <c r="B6" s="63"/>
      <c r="C6" s="298" t="s">
        <v>349</v>
      </c>
      <c r="D6" s="298"/>
      <c r="F6" s="166"/>
      <c r="G6" s="69"/>
      <c r="H6" s="69"/>
      <c r="I6" s="69"/>
      <c r="J6" s="69"/>
      <c r="K6" s="69"/>
      <c r="L6" s="69"/>
      <c r="M6" s="218"/>
    </row>
    <row r="7" spans="2:16" x14ac:dyDescent="0.15">
      <c r="B7" s="63"/>
      <c r="C7" s="298"/>
      <c r="D7" s="298"/>
      <c r="F7" s="166"/>
      <c r="G7" s="69"/>
      <c r="H7" s="69"/>
      <c r="I7" s="69"/>
      <c r="J7" s="69"/>
      <c r="K7" s="69"/>
      <c r="L7" s="69"/>
      <c r="M7" s="218"/>
    </row>
    <row r="8" spans="2:16" x14ac:dyDescent="0.15">
      <c r="B8" s="300" t="s">
        <v>47</v>
      </c>
      <c r="C8" s="63"/>
      <c r="G8" s="63"/>
      <c r="H8" s="63"/>
      <c r="I8" s="63"/>
      <c r="J8" s="63"/>
      <c r="K8" s="63"/>
      <c r="L8" s="63"/>
      <c r="M8" s="218"/>
    </row>
    <row r="9" spans="2:16" x14ac:dyDescent="0.15">
      <c r="B9" s="63"/>
      <c r="C9" s="298" t="s">
        <v>74</v>
      </c>
      <c r="D9" s="298"/>
      <c r="G9" s="63"/>
      <c r="H9" s="63"/>
      <c r="I9" s="63"/>
      <c r="J9" s="63"/>
      <c r="K9" s="63"/>
      <c r="L9" s="63"/>
      <c r="M9" s="218"/>
    </row>
    <row r="10" spans="2:16" x14ac:dyDescent="0.15">
      <c r="B10" s="63"/>
      <c r="C10" s="298"/>
      <c r="D10" s="298"/>
      <c r="G10" s="63"/>
      <c r="H10" s="63"/>
      <c r="I10" s="63"/>
      <c r="J10" s="63"/>
      <c r="K10" s="63"/>
      <c r="L10" s="63"/>
      <c r="M10" s="218"/>
    </row>
    <row r="11" spans="2:16" ht="11.25" customHeight="1" x14ac:dyDescent="0.15">
      <c r="B11" s="300" t="s">
        <v>48</v>
      </c>
      <c r="C11" s="63"/>
      <c r="G11" s="63"/>
      <c r="H11" s="63"/>
      <c r="I11" s="63"/>
      <c r="J11" s="63"/>
      <c r="K11" s="63"/>
      <c r="L11" s="63"/>
      <c r="M11" s="218"/>
    </row>
    <row r="12" spans="2:16" x14ac:dyDescent="0.15">
      <c r="B12" s="63"/>
      <c r="C12" s="298" t="s">
        <v>223</v>
      </c>
      <c r="D12" s="298"/>
      <c r="G12" s="63"/>
      <c r="H12" s="63"/>
      <c r="I12" s="63"/>
      <c r="J12" s="63"/>
      <c r="K12" s="63"/>
      <c r="L12" s="63"/>
      <c r="M12" s="218"/>
      <c r="P12" s="219"/>
    </row>
    <row r="13" spans="2:16" x14ac:dyDescent="0.15">
      <c r="B13" s="63"/>
      <c r="C13" s="298" t="s">
        <v>71</v>
      </c>
      <c r="D13" s="298"/>
      <c r="G13" s="63"/>
      <c r="H13" s="63"/>
      <c r="I13" s="63"/>
      <c r="J13" s="63"/>
      <c r="K13" s="63"/>
      <c r="L13" s="63"/>
      <c r="M13" s="218"/>
    </row>
    <row r="14" spans="2:16" x14ac:dyDescent="0.15">
      <c r="B14" s="63"/>
      <c r="C14" s="300" t="s">
        <v>54</v>
      </c>
      <c r="D14" s="300"/>
      <c r="G14" s="63"/>
      <c r="H14" s="63"/>
      <c r="I14" s="63"/>
      <c r="J14" s="63"/>
      <c r="K14" s="63"/>
      <c r="L14" s="63"/>
      <c r="M14" s="218"/>
    </row>
    <row r="15" spans="2:16" x14ac:dyDescent="0.15">
      <c r="B15" s="63"/>
      <c r="C15" s="298" t="s">
        <v>65</v>
      </c>
      <c r="D15" s="300"/>
      <c r="G15" s="63"/>
      <c r="H15" s="63"/>
      <c r="I15" s="63"/>
      <c r="J15" s="63"/>
      <c r="K15" s="63"/>
      <c r="L15" s="63"/>
      <c r="M15" s="218"/>
    </row>
    <row r="16" spans="2:16" x14ac:dyDescent="0.15">
      <c r="B16" s="63"/>
      <c r="C16" s="298"/>
      <c r="D16" s="300"/>
      <c r="G16" s="63"/>
      <c r="H16" s="63"/>
      <c r="I16" s="63"/>
      <c r="J16" s="63"/>
      <c r="K16" s="63"/>
      <c r="L16" s="63"/>
      <c r="M16" s="218"/>
    </row>
    <row r="17" spans="2:16" x14ac:dyDescent="0.15">
      <c r="B17" s="300" t="s">
        <v>49</v>
      </c>
      <c r="C17" s="63"/>
      <c r="G17" s="63"/>
      <c r="H17" s="63"/>
      <c r="I17" s="63"/>
      <c r="J17" s="63"/>
      <c r="K17" s="63"/>
      <c r="L17" s="63"/>
      <c r="M17" s="218"/>
    </row>
    <row r="18" spans="2:16" x14ac:dyDescent="0.15">
      <c r="B18" s="63"/>
      <c r="C18" s="298" t="s">
        <v>79</v>
      </c>
      <c r="D18" s="298"/>
      <c r="G18" s="63"/>
      <c r="H18" s="63"/>
      <c r="I18" s="63"/>
      <c r="J18" s="63"/>
      <c r="K18" s="63"/>
      <c r="L18" s="63"/>
      <c r="M18" s="218"/>
    </row>
    <row r="19" spans="2:16" x14ac:dyDescent="0.15">
      <c r="B19" s="63"/>
      <c r="C19" s="298" t="s">
        <v>56</v>
      </c>
      <c r="D19" s="298"/>
      <c r="G19" s="63"/>
      <c r="H19" s="63"/>
      <c r="I19" s="63"/>
      <c r="J19" s="63"/>
      <c r="K19" s="63"/>
      <c r="L19" s="63"/>
      <c r="M19" s="218"/>
    </row>
    <row r="20" spans="2:16" x14ac:dyDescent="0.15">
      <c r="B20" s="63"/>
      <c r="C20" s="298" t="s">
        <v>78</v>
      </c>
      <c r="D20" s="298"/>
      <c r="G20" s="63"/>
      <c r="H20" s="63"/>
      <c r="I20" s="63"/>
      <c r="J20" s="63"/>
      <c r="K20" s="63"/>
      <c r="L20" s="63"/>
      <c r="M20" s="218"/>
    </row>
    <row r="21" spans="2:16" x14ac:dyDescent="0.15">
      <c r="B21" s="63"/>
      <c r="C21" s="298" t="s">
        <v>66</v>
      </c>
      <c r="D21" s="298"/>
      <c r="G21" s="63"/>
      <c r="H21" s="63"/>
      <c r="I21" s="63"/>
      <c r="J21" s="63"/>
      <c r="K21" s="63"/>
      <c r="L21" s="63"/>
      <c r="M21" s="218"/>
    </row>
    <row r="22" spans="2:16" x14ac:dyDescent="0.15">
      <c r="B22" s="63"/>
      <c r="C22" s="300" t="s">
        <v>224</v>
      </c>
      <c r="D22" s="298"/>
      <c r="G22" s="63"/>
      <c r="H22" s="63"/>
      <c r="I22" s="63"/>
      <c r="J22" s="63"/>
      <c r="K22" s="63"/>
      <c r="L22" s="63"/>
      <c r="M22" s="218"/>
    </row>
    <row r="23" spans="2:16" x14ac:dyDescent="0.15">
      <c r="B23" s="63"/>
      <c r="C23" s="300"/>
      <c r="D23" s="298"/>
      <c r="G23" s="63"/>
      <c r="H23" s="63"/>
      <c r="I23" s="63"/>
      <c r="J23" s="63"/>
      <c r="K23" s="63"/>
      <c r="L23" s="63"/>
      <c r="M23" s="218"/>
    </row>
    <row r="24" spans="2:16" x14ac:dyDescent="0.15">
      <c r="B24" s="310" t="s">
        <v>50</v>
      </c>
      <c r="C24" s="298"/>
      <c r="D24" s="298"/>
      <c r="E24" s="64"/>
      <c r="G24" s="64"/>
      <c r="H24" s="64"/>
      <c r="I24" s="64"/>
      <c r="J24" s="64"/>
      <c r="K24" s="64"/>
      <c r="L24" s="63"/>
      <c r="M24" s="218"/>
    </row>
    <row r="25" spans="2:16" x14ac:dyDescent="0.15">
      <c r="C25" s="298" t="s">
        <v>350</v>
      </c>
      <c r="D25" s="298"/>
      <c r="G25" s="63"/>
      <c r="H25" s="63"/>
      <c r="I25" s="63"/>
      <c r="J25" s="63"/>
      <c r="K25" s="63"/>
      <c r="L25" s="63"/>
      <c r="M25" s="218"/>
    </row>
    <row r="26" spans="2:16" x14ac:dyDescent="0.15">
      <c r="C26" s="298" t="s">
        <v>380</v>
      </c>
      <c r="D26" s="298"/>
      <c r="G26" s="63"/>
      <c r="H26" s="63"/>
      <c r="I26" s="63"/>
      <c r="J26" s="63"/>
      <c r="K26" s="63"/>
      <c r="L26" s="63"/>
      <c r="M26" s="218"/>
    </row>
    <row r="27" spans="2:16" x14ac:dyDescent="0.15">
      <c r="C27" s="298" t="s">
        <v>225</v>
      </c>
      <c r="D27" s="298"/>
      <c r="G27" s="63"/>
      <c r="H27" s="63"/>
      <c r="I27" s="63"/>
      <c r="J27" s="63"/>
      <c r="K27" s="63"/>
      <c r="L27" s="63"/>
      <c r="M27" s="218"/>
    </row>
    <row r="28" spans="2:16" x14ac:dyDescent="0.15">
      <c r="C28" s="298" t="s">
        <v>351</v>
      </c>
      <c r="D28" s="298"/>
      <c r="G28" s="63"/>
      <c r="H28" s="63"/>
      <c r="I28" s="63"/>
      <c r="J28" s="63"/>
      <c r="K28" s="63"/>
      <c r="L28" s="63"/>
      <c r="M28" s="218"/>
    </row>
    <row r="29" spans="2:16" x14ac:dyDescent="0.15">
      <c r="C29" s="386" t="s">
        <v>215</v>
      </c>
      <c r="D29" s="386"/>
      <c r="E29" s="386"/>
      <c r="F29" s="386"/>
      <c r="G29" s="386"/>
      <c r="H29" s="386"/>
      <c r="I29" s="386"/>
      <c r="J29" s="386"/>
      <c r="K29" s="386"/>
      <c r="L29" s="386"/>
      <c r="M29" s="386"/>
      <c r="P29" s="219"/>
    </row>
    <row r="30" spans="2:16" ht="4.5" customHeight="1" x14ac:dyDescent="0.15">
      <c r="C30" s="298"/>
      <c r="D30" s="298"/>
      <c r="G30" s="63"/>
      <c r="H30" s="63"/>
      <c r="I30" s="63"/>
      <c r="J30" s="63"/>
      <c r="K30" s="63"/>
      <c r="L30" s="63"/>
      <c r="M30" s="218"/>
    </row>
    <row r="31" spans="2:16" x14ac:dyDescent="0.15">
      <c r="C31" s="72" t="s">
        <v>352</v>
      </c>
      <c r="D31" s="298"/>
      <c r="G31" s="63"/>
      <c r="H31" s="63"/>
      <c r="I31" s="63"/>
      <c r="J31" s="63"/>
      <c r="K31" s="63"/>
      <c r="L31" s="63"/>
      <c r="M31" s="218"/>
    </row>
    <row r="32" spans="2:16" x14ac:dyDescent="0.15">
      <c r="C32" s="390" t="s">
        <v>217</v>
      </c>
      <c r="D32" s="390"/>
      <c r="E32" s="390"/>
      <c r="F32" s="390"/>
      <c r="G32" s="390"/>
      <c r="H32" s="386" t="s">
        <v>226</v>
      </c>
      <c r="I32" s="386"/>
      <c r="J32" s="386"/>
      <c r="K32" s="386"/>
      <c r="L32" s="386"/>
      <c r="M32" s="218"/>
      <c r="N32" s="220"/>
      <c r="O32" s="220"/>
      <c r="P32" s="220"/>
    </row>
    <row r="33" spans="3:16" x14ac:dyDescent="0.15">
      <c r="C33" s="388" t="s">
        <v>227</v>
      </c>
      <c r="D33" s="388"/>
      <c r="E33" s="388"/>
      <c r="F33" s="388"/>
      <c r="G33" s="388"/>
      <c r="H33" s="386" t="s">
        <v>278</v>
      </c>
      <c r="I33" s="386"/>
      <c r="J33" s="386"/>
      <c r="K33" s="386"/>
      <c r="L33" s="386"/>
      <c r="M33" s="218"/>
      <c r="N33" s="220"/>
      <c r="O33" s="220"/>
      <c r="P33" s="219"/>
    </row>
    <row r="34" spans="3:16" ht="12" customHeight="1" x14ac:dyDescent="0.15">
      <c r="C34" s="391" t="s">
        <v>157</v>
      </c>
      <c r="D34" s="391"/>
      <c r="E34" s="391"/>
      <c r="F34" s="391"/>
      <c r="G34" s="391"/>
      <c r="H34" s="386" t="s">
        <v>179</v>
      </c>
      <c r="I34" s="386"/>
      <c r="J34" s="386"/>
      <c r="K34" s="386"/>
      <c r="L34" s="386"/>
      <c r="M34" s="218"/>
      <c r="N34" s="220"/>
      <c r="O34" s="220"/>
      <c r="P34" s="220"/>
    </row>
    <row r="35" spans="3:16" ht="12.75" customHeight="1" x14ac:dyDescent="0.15">
      <c r="C35" s="392"/>
      <c r="D35" s="392"/>
      <c r="E35" s="392"/>
      <c r="F35" s="392"/>
      <c r="G35" s="392"/>
      <c r="H35" s="390" t="s">
        <v>334</v>
      </c>
      <c r="I35" s="390"/>
      <c r="J35" s="390"/>
      <c r="K35" s="390"/>
      <c r="L35" s="390"/>
      <c r="M35" s="218"/>
      <c r="N35" s="220"/>
      <c r="O35" s="220"/>
      <c r="P35" s="220"/>
    </row>
    <row r="36" spans="3:16" x14ac:dyDescent="0.15">
      <c r="C36" s="388" t="s">
        <v>218</v>
      </c>
      <c r="D36" s="388"/>
      <c r="E36" s="388"/>
      <c r="F36" s="388"/>
      <c r="G36" s="388"/>
      <c r="H36" s="387" t="s">
        <v>228</v>
      </c>
      <c r="I36" s="387"/>
      <c r="J36" s="387"/>
      <c r="K36" s="387"/>
      <c r="L36" s="387"/>
      <c r="M36" s="278"/>
      <c r="N36" s="220"/>
      <c r="O36" s="220"/>
      <c r="P36" s="220"/>
    </row>
    <row r="37" spans="3:16" ht="12.75" customHeight="1" x14ac:dyDescent="0.15">
      <c r="C37" s="394"/>
      <c r="D37" s="394"/>
      <c r="E37" s="394"/>
      <c r="F37" s="394"/>
      <c r="G37" s="394"/>
      <c r="H37" s="388" t="s">
        <v>335</v>
      </c>
      <c r="I37" s="388"/>
      <c r="J37" s="388"/>
      <c r="K37" s="388"/>
      <c r="L37" s="388"/>
      <c r="M37" s="280"/>
      <c r="N37" s="280"/>
      <c r="O37" s="220"/>
      <c r="P37" s="220"/>
    </row>
    <row r="38" spans="3:16" x14ac:dyDescent="0.15">
      <c r="C38" s="390" t="s">
        <v>229</v>
      </c>
      <c r="D38" s="390"/>
      <c r="E38" s="390"/>
      <c r="F38" s="390"/>
      <c r="G38" s="390"/>
      <c r="H38" s="387" t="s">
        <v>353</v>
      </c>
      <c r="I38" s="387"/>
      <c r="J38" s="387"/>
      <c r="K38" s="387"/>
      <c r="L38" s="387"/>
      <c r="M38" s="278"/>
      <c r="N38" s="220"/>
      <c r="O38" s="220"/>
      <c r="P38" s="220"/>
    </row>
    <row r="39" spans="3:16" x14ac:dyDescent="0.15">
      <c r="C39" s="391"/>
      <c r="D39" s="391"/>
      <c r="E39" s="391"/>
      <c r="F39" s="391"/>
      <c r="G39" s="391"/>
      <c r="H39" s="387" t="s">
        <v>178</v>
      </c>
      <c r="I39" s="387"/>
      <c r="J39" s="387"/>
      <c r="K39" s="387"/>
      <c r="L39" s="387"/>
      <c r="M39" s="278"/>
      <c r="N39" s="220"/>
      <c r="O39" s="220"/>
      <c r="P39" s="220"/>
    </row>
    <row r="40" spans="3:16" ht="10.5" customHeight="1" x14ac:dyDescent="0.15">
      <c r="C40" s="391"/>
      <c r="D40" s="391"/>
      <c r="E40" s="391"/>
      <c r="F40" s="391"/>
      <c r="G40" s="391"/>
      <c r="H40" s="393" t="s">
        <v>174</v>
      </c>
      <c r="I40" s="393"/>
      <c r="J40" s="393"/>
      <c r="K40" s="393"/>
      <c r="L40" s="393"/>
      <c r="M40" s="281"/>
      <c r="N40" s="281"/>
    </row>
    <row r="41" spans="3:16" ht="3.75" customHeight="1" x14ac:dyDescent="0.15">
      <c r="C41" s="300"/>
      <c r="D41" s="300"/>
      <c r="E41" s="64"/>
      <c r="G41" s="298"/>
      <c r="H41" s="114"/>
      <c r="I41" s="114"/>
      <c r="J41" s="114"/>
      <c r="K41" s="114"/>
      <c r="L41" s="114"/>
      <c r="M41" s="176"/>
    </row>
    <row r="42" spans="3:16" x14ac:dyDescent="0.15">
      <c r="C42" s="72" t="s">
        <v>354</v>
      </c>
      <c r="D42" s="300"/>
      <c r="E42" s="64"/>
      <c r="G42" s="298"/>
      <c r="I42" s="64"/>
      <c r="J42" s="64"/>
      <c r="K42" s="64"/>
      <c r="L42" s="63"/>
      <c r="M42" s="218"/>
    </row>
    <row r="43" spans="3:16" x14ac:dyDescent="0.15">
      <c r="C43" s="390" t="s">
        <v>286</v>
      </c>
      <c r="D43" s="390"/>
      <c r="E43" s="390"/>
      <c r="F43" s="390"/>
      <c r="G43" s="390"/>
      <c r="H43" s="70" t="s">
        <v>87</v>
      </c>
      <c r="I43" s="70"/>
      <c r="J43" s="64"/>
      <c r="K43" s="64"/>
      <c r="L43" s="63"/>
      <c r="M43" s="218"/>
    </row>
    <row r="44" spans="3:16" x14ac:dyDescent="0.15">
      <c r="C44" s="390" t="s">
        <v>287</v>
      </c>
      <c r="D44" s="390"/>
      <c r="E44" s="390"/>
      <c r="F44" s="390"/>
      <c r="G44" s="390"/>
      <c r="H44" s="70" t="s">
        <v>355</v>
      </c>
      <c r="I44" s="70"/>
      <c r="J44" s="64"/>
      <c r="K44" s="64"/>
      <c r="L44" s="63"/>
      <c r="M44" s="218"/>
    </row>
    <row r="45" spans="3:16" x14ac:dyDescent="0.15">
      <c r="C45" s="386" t="s">
        <v>386</v>
      </c>
      <c r="D45" s="386"/>
      <c r="E45" s="386"/>
      <c r="F45" s="386"/>
      <c r="G45" s="386"/>
      <c r="H45" s="387" t="s">
        <v>288</v>
      </c>
      <c r="I45" s="387"/>
      <c r="J45" s="387"/>
      <c r="K45" s="387"/>
      <c r="L45" s="387"/>
      <c r="M45" s="278"/>
      <c r="N45" s="309"/>
    </row>
    <row r="46" spans="3:16" x14ac:dyDescent="0.15">
      <c r="C46" s="386" t="s">
        <v>387</v>
      </c>
      <c r="D46" s="386"/>
      <c r="E46" s="386"/>
      <c r="F46" s="386"/>
      <c r="G46" s="386"/>
      <c r="H46" s="387" t="s">
        <v>285</v>
      </c>
      <c r="I46" s="387"/>
      <c r="J46" s="387"/>
      <c r="K46" s="387"/>
      <c r="L46" s="387"/>
      <c r="M46" s="278"/>
      <c r="P46" s="219"/>
    </row>
    <row r="47" spans="3:16" ht="6.75" customHeight="1" x14ac:dyDescent="0.15">
      <c r="C47" s="298"/>
      <c r="D47" s="298"/>
      <c r="E47" s="298"/>
      <c r="F47" s="298"/>
      <c r="G47" s="298"/>
      <c r="H47" s="298"/>
      <c r="I47" s="278"/>
      <c r="J47" s="217"/>
      <c r="K47" s="217"/>
      <c r="L47" s="217"/>
      <c r="M47" s="217"/>
      <c r="P47" s="219"/>
    </row>
    <row r="48" spans="3:16" x14ac:dyDescent="0.15">
      <c r="C48" s="72" t="s">
        <v>356</v>
      </c>
      <c r="D48" s="300"/>
      <c r="E48" s="64"/>
      <c r="G48" s="298"/>
      <c r="I48" s="64"/>
      <c r="J48" s="64"/>
      <c r="K48" s="64"/>
      <c r="L48" s="63"/>
      <c r="M48" s="218"/>
    </row>
    <row r="49" spans="1:16" x14ac:dyDescent="0.15">
      <c r="C49" s="390" t="s">
        <v>85</v>
      </c>
      <c r="D49" s="390"/>
      <c r="E49" s="390"/>
      <c r="F49" s="390"/>
      <c r="G49" s="390"/>
      <c r="H49" s="386" t="s">
        <v>381</v>
      </c>
      <c r="I49" s="386"/>
      <c r="J49" s="386"/>
      <c r="K49" s="386"/>
      <c r="L49" s="386"/>
      <c r="M49" s="218"/>
    </row>
    <row r="50" spans="1:16" x14ac:dyDescent="0.15">
      <c r="C50" s="390" t="s">
        <v>86</v>
      </c>
      <c r="D50" s="390"/>
      <c r="E50" s="390"/>
      <c r="F50" s="390"/>
      <c r="G50" s="390"/>
      <c r="H50" s="386" t="s">
        <v>382</v>
      </c>
      <c r="I50" s="386"/>
      <c r="J50" s="386"/>
      <c r="K50" s="386"/>
      <c r="L50" s="386"/>
      <c r="M50" s="218"/>
    </row>
    <row r="51" spans="1:16" ht="8.1" customHeight="1" x14ac:dyDescent="0.15">
      <c r="C51" s="300"/>
      <c r="E51" s="64"/>
      <c r="G51" s="70"/>
      <c r="I51" s="64"/>
      <c r="J51" s="64"/>
      <c r="K51" s="64"/>
      <c r="L51" s="63"/>
      <c r="M51" s="218"/>
    </row>
    <row r="52" spans="1:16" x14ac:dyDescent="0.15">
      <c r="B52" s="300" t="s">
        <v>51</v>
      </c>
      <c r="C52" s="300"/>
      <c r="D52" s="300"/>
      <c r="E52" s="64"/>
      <c r="G52" s="64"/>
      <c r="H52" s="64"/>
      <c r="I52" s="64"/>
      <c r="J52" s="64"/>
      <c r="K52" s="64"/>
      <c r="L52" s="63"/>
      <c r="M52" s="218"/>
    </row>
    <row r="53" spans="1:16" x14ac:dyDescent="0.15">
      <c r="C53" s="298" t="s">
        <v>230</v>
      </c>
      <c r="D53" s="298"/>
      <c r="E53" s="64"/>
      <c r="G53" s="64"/>
      <c r="H53" s="64"/>
      <c r="I53" s="64"/>
      <c r="J53" s="64"/>
      <c r="K53" s="64"/>
      <c r="L53" s="63"/>
      <c r="M53" s="218"/>
    </row>
    <row r="54" spans="1:16" x14ac:dyDescent="0.15">
      <c r="C54" s="386" t="s">
        <v>231</v>
      </c>
      <c r="D54" s="386"/>
      <c r="E54" s="386"/>
      <c r="F54" s="386"/>
      <c r="G54" s="386"/>
      <c r="H54" s="386"/>
      <c r="I54" s="386"/>
      <c r="J54" s="386"/>
      <c r="K54" s="386"/>
      <c r="L54" s="386"/>
      <c r="M54" s="386"/>
    </row>
    <row r="55" spans="1:16" x14ac:dyDescent="0.15">
      <c r="C55" s="387" t="s">
        <v>357</v>
      </c>
      <c r="D55" s="387"/>
      <c r="E55" s="387"/>
      <c r="F55" s="387"/>
      <c r="G55" s="387"/>
      <c r="H55" s="387"/>
      <c r="I55" s="387"/>
      <c r="J55" s="387"/>
      <c r="K55" s="387"/>
      <c r="L55" s="387"/>
      <c r="M55" s="387"/>
      <c r="N55" s="387"/>
    </row>
    <row r="56" spans="1:16" x14ac:dyDescent="0.15">
      <c r="C56" s="388" t="s">
        <v>339</v>
      </c>
      <c r="D56" s="387"/>
      <c r="E56" s="387"/>
      <c r="F56" s="387"/>
      <c r="G56" s="387"/>
      <c r="H56" s="387"/>
      <c r="I56" s="387"/>
      <c r="J56" s="387"/>
      <c r="K56" s="387"/>
      <c r="L56" s="387"/>
      <c r="M56" s="387"/>
      <c r="N56" s="387"/>
    </row>
    <row r="57" spans="1:16" x14ac:dyDescent="0.15">
      <c r="A57" s="143"/>
      <c r="C57" s="387" t="s">
        <v>232</v>
      </c>
      <c r="D57" s="387"/>
      <c r="E57" s="387"/>
      <c r="F57" s="387"/>
      <c r="G57" s="387"/>
      <c r="H57" s="387"/>
      <c r="I57" s="387"/>
      <c r="J57" s="387"/>
      <c r="K57" s="387"/>
      <c r="L57" s="387"/>
      <c r="M57" s="387"/>
      <c r="P57" s="219"/>
    </row>
    <row r="58" spans="1:16" x14ac:dyDescent="0.15">
      <c r="A58" s="143"/>
      <c r="C58" s="299"/>
      <c r="D58" s="299"/>
      <c r="E58" s="299"/>
      <c r="F58" s="299"/>
      <c r="G58" s="299"/>
      <c r="H58" s="299"/>
      <c r="I58" s="299"/>
      <c r="J58" s="299"/>
      <c r="K58" s="299"/>
      <c r="L58" s="299"/>
      <c r="M58" s="299"/>
      <c r="P58" s="219"/>
    </row>
    <row r="59" spans="1:16" x14ac:dyDescent="0.15">
      <c r="B59" s="300" t="s">
        <v>52</v>
      </c>
      <c r="C59" s="66"/>
      <c r="D59" s="66"/>
      <c r="E59" s="64"/>
      <c r="G59" s="64"/>
      <c r="H59" s="64"/>
      <c r="I59" s="64"/>
      <c r="J59" s="64"/>
      <c r="K59" s="64"/>
      <c r="L59" s="63"/>
      <c r="M59" s="218"/>
    </row>
    <row r="60" spans="1:16" x14ac:dyDescent="0.15">
      <c r="C60" s="298" t="s">
        <v>70</v>
      </c>
      <c r="D60" s="298"/>
      <c r="E60" s="64"/>
      <c r="G60" s="64"/>
      <c r="H60" s="64"/>
      <c r="I60" s="64"/>
      <c r="J60" s="64"/>
      <c r="K60" s="64"/>
      <c r="L60" s="63"/>
      <c r="M60" s="218"/>
    </row>
    <row r="61" spans="1:16" x14ac:dyDescent="0.15">
      <c r="C61" s="298" t="s">
        <v>233</v>
      </c>
      <c r="D61" s="298"/>
      <c r="E61" s="64"/>
      <c r="G61" s="64"/>
      <c r="H61" s="64"/>
      <c r="I61" s="64"/>
      <c r="J61" s="64"/>
      <c r="K61" s="64"/>
      <c r="L61" s="63"/>
      <c r="M61" s="218"/>
      <c r="P61" s="219"/>
    </row>
    <row r="62" spans="1:16" x14ac:dyDescent="0.15">
      <c r="C62" s="298"/>
      <c r="D62" s="298"/>
      <c r="E62" s="64"/>
      <c r="G62" s="64"/>
      <c r="H62" s="64"/>
      <c r="I62" s="64"/>
      <c r="J62" s="64"/>
      <c r="K62" s="64"/>
      <c r="L62" s="63"/>
      <c r="M62" s="218"/>
      <c r="P62" s="219"/>
    </row>
    <row r="63" spans="1:16" x14ac:dyDescent="0.15">
      <c r="B63" s="310" t="s">
        <v>53</v>
      </c>
      <c r="C63" s="66"/>
      <c r="D63" s="66"/>
      <c r="E63" s="64"/>
      <c r="G63" s="64"/>
      <c r="H63" s="64"/>
      <c r="I63" s="64"/>
      <c r="J63" s="64"/>
      <c r="K63" s="64"/>
      <c r="L63" s="63"/>
      <c r="M63" s="218"/>
    </row>
    <row r="64" spans="1:16" x14ac:dyDescent="0.15">
      <c r="B64" s="310"/>
      <c r="C64" s="298" t="s">
        <v>358</v>
      </c>
      <c r="D64" s="66"/>
      <c r="E64" s="64"/>
      <c r="G64" s="64"/>
      <c r="H64" s="64"/>
      <c r="I64" s="64"/>
      <c r="J64" s="64"/>
      <c r="K64" s="64"/>
      <c r="L64" s="63"/>
      <c r="M64" s="218"/>
    </row>
    <row r="65" spans="2:14" x14ac:dyDescent="0.15">
      <c r="B65" s="310"/>
      <c r="C65" s="386" t="s">
        <v>388</v>
      </c>
      <c r="D65" s="386"/>
      <c r="E65" s="386"/>
      <c r="F65" s="386"/>
      <c r="G65" s="386"/>
      <c r="H65" s="386"/>
      <c r="I65" s="386"/>
      <c r="J65" s="386"/>
      <c r="K65" s="386"/>
      <c r="L65" s="63"/>
      <c r="M65" s="218"/>
    </row>
    <row r="66" spans="2:14" x14ac:dyDescent="0.15">
      <c r="C66" s="298" t="s">
        <v>403</v>
      </c>
      <c r="D66" s="298"/>
      <c r="E66" s="64"/>
      <c r="G66" s="64"/>
      <c r="H66" s="64"/>
      <c r="I66" s="64"/>
      <c r="J66" s="64"/>
      <c r="K66" s="64"/>
      <c r="L66" s="63"/>
      <c r="M66" s="218"/>
    </row>
    <row r="67" spans="2:14" x14ac:dyDescent="0.15">
      <c r="C67" s="298" t="s">
        <v>234</v>
      </c>
      <c r="D67" s="298"/>
      <c r="E67" s="64"/>
      <c r="G67" s="64"/>
      <c r="H67" s="64"/>
      <c r="I67" s="64"/>
      <c r="J67" s="64"/>
      <c r="K67" s="64"/>
      <c r="L67" s="63"/>
      <c r="M67" s="218"/>
    </row>
    <row r="68" spans="2:14" x14ac:dyDescent="0.15">
      <c r="C68" s="300" t="s">
        <v>73</v>
      </c>
      <c r="D68" s="298"/>
      <c r="E68" s="64"/>
      <c r="G68" s="64"/>
      <c r="H68" s="64"/>
      <c r="I68" s="64"/>
      <c r="J68" s="389" t="s">
        <v>72</v>
      </c>
      <c r="K68" s="389"/>
      <c r="L68" s="389"/>
      <c r="M68" s="218"/>
      <c r="N68" s="312" t="s">
        <v>57</v>
      </c>
    </row>
    <row r="69" spans="2:14" ht="5.25" customHeight="1" x14ac:dyDescent="0.15">
      <c r="C69" s="298"/>
      <c r="D69" s="145"/>
      <c r="E69" s="146"/>
      <c r="F69" s="168"/>
      <c r="G69" s="147"/>
      <c r="H69" s="147"/>
      <c r="I69" s="144"/>
      <c r="K69" s="144"/>
      <c r="L69" s="63"/>
      <c r="M69" s="218"/>
      <c r="N69" s="312"/>
    </row>
    <row r="70" spans="2:14" ht="16.5" customHeight="1" x14ac:dyDescent="0.15">
      <c r="C70" s="298"/>
      <c r="D70" s="145"/>
      <c r="E70" s="146"/>
      <c r="F70" s="168"/>
      <c r="G70" s="147"/>
      <c r="H70" s="147"/>
      <c r="I70" s="144"/>
      <c r="K70" s="144"/>
      <c r="L70" s="63"/>
      <c r="M70" s="218"/>
      <c r="N70" s="295"/>
    </row>
    <row r="71" spans="2:14" ht="14.25" customHeight="1" thickBot="1" x14ac:dyDescent="0.2">
      <c r="B71" s="69" t="s">
        <v>279</v>
      </c>
      <c r="D71" s="298"/>
      <c r="G71" s="64"/>
      <c r="H71" s="64"/>
      <c r="I71" s="64"/>
      <c r="J71" s="64"/>
      <c r="K71" s="64"/>
      <c r="L71" s="63"/>
      <c r="N71" s="167" t="s">
        <v>517</v>
      </c>
    </row>
    <row r="72" spans="2:14" ht="36" customHeight="1" thickBot="1" x14ac:dyDescent="0.2">
      <c r="B72" s="472" t="s">
        <v>153</v>
      </c>
      <c r="C72" s="473"/>
      <c r="D72" s="474" t="s">
        <v>206</v>
      </c>
      <c r="E72" s="473"/>
      <c r="F72" s="384" t="s">
        <v>180</v>
      </c>
      <c r="G72" s="384"/>
      <c r="H72" s="384"/>
      <c r="I72" s="384"/>
      <c r="J72" s="384"/>
      <c r="K72" s="384"/>
      <c r="L72" s="384"/>
      <c r="M72" s="297" t="s">
        <v>0</v>
      </c>
      <c r="N72" s="178" t="s">
        <v>301</v>
      </c>
    </row>
    <row r="73" spans="2:14" customFormat="1" ht="24.95" customHeight="1" thickTop="1" x14ac:dyDescent="0.15">
      <c r="B73" s="467">
        <v>1</v>
      </c>
      <c r="C73" s="468"/>
      <c r="D73" s="465" t="s">
        <v>407</v>
      </c>
      <c r="E73" s="465"/>
      <c r="F73" s="385" t="s">
        <v>409</v>
      </c>
      <c r="G73" s="385"/>
      <c r="H73" s="385"/>
      <c r="I73" s="385"/>
      <c r="J73" s="385"/>
      <c r="K73" s="385"/>
      <c r="L73" s="385"/>
      <c r="M73" s="284">
        <v>43890</v>
      </c>
      <c r="N73" s="285" t="s">
        <v>408</v>
      </c>
    </row>
    <row r="74" spans="2:14" customFormat="1" ht="120" customHeight="1" x14ac:dyDescent="0.15">
      <c r="B74" s="467"/>
      <c r="C74" s="468"/>
      <c r="D74" s="466"/>
      <c r="E74" s="466"/>
      <c r="F74" s="367" t="s">
        <v>410</v>
      </c>
      <c r="G74" s="367"/>
      <c r="H74" s="367"/>
      <c r="I74" s="367"/>
      <c r="J74" s="367"/>
      <c r="K74" s="367"/>
      <c r="L74" s="367"/>
      <c r="M74" s="279">
        <v>44398</v>
      </c>
      <c r="N74" s="286" t="s">
        <v>411</v>
      </c>
    </row>
    <row r="75" spans="2:14" customFormat="1" ht="45" customHeight="1" x14ac:dyDescent="0.15">
      <c r="B75" s="467"/>
      <c r="C75" s="468"/>
      <c r="D75" s="466"/>
      <c r="E75" s="466"/>
      <c r="F75" s="365" t="s">
        <v>415</v>
      </c>
      <c r="G75" s="366"/>
      <c r="H75" s="366"/>
      <c r="I75" s="366"/>
      <c r="J75" s="366"/>
      <c r="K75" s="366"/>
      <c r="L75" s="366"/>
      <c r="M75" s="279">
        <v>44398</v>
      </c>
      <c r="N75" s="286" t="s">
        <v>412</v>
      </c>
    </row>
    <row r="76" spans="2:14" customFormat="1" ht="24.95" customHeight="1" x14ac:dyDescent="0.15">
      <c r="B76" s="467"/>
      <c r="C76" s="468"/>
      <c r="D76" s="466"/>
      <c r="E76" s="466"/>
      <c r="F76" s="365" t="s">
        <v>413</v>
      </c>
      <c r="G76" s="366"/>
      <c r="H76" s="366"/>
      <c r="I76" s="366"/>
      <c r="J76" s="366"/>
      <c r="K76" s="366"/>
      <c r="L76" s="366"/>
      <c r="M76" s="279">
        <v>44398</v>
      </c>
      <c r="N76" s="286" t="s">
        <v>414</v>
      </c>
    </row>
    <row r="77" spans="2:14" customFormat="1" ht="24.95" customHeight="1" x14ac:dyDescent="0.15">
      <c r="B77" s="467"/>
      <c r="C77" s="468"/>
      <c r="D77" s="466"/>
      <c r="E77" s="466"/>
      <c r="F77" s="365" t="s">
        <v>421</v>
      </c>
      <c r="G77" s="366"/>
      <c r="H77" s="366"/>
      <c r="I77" s="366"/>
      <c r="J77" s="366"/>
      <c r="K77" s="366"/>
      <c r="L77" s="366"/>
      <c r="M77" s="279">
        <v>43890</v>
      </c>
      <c r="N77" s="286">
        <v>21</v>
      </c>
    </row>
    <row r="78" spans="2:14" customFormat="1" ht="47.25" customHeight="1" x14ac:dyDescent="0.15">
      <c r="B78" s="467"/>
      <c r="C78" s="468"/>
      <c r="D78" s="466"/>
      <c r="E78" s="466"/>
      <c r="F78" s="365" t="s">
        <v>419</v>
      </c>
      <c r="G78" s="366"/>
      <c r="H78" s="366"/>
      <c r="I78" s="366"/>
      <c r="J78" s="366"/>
      <c r="K78" s="366"/>
      <c r="L78" s="366"/>
      <c r="M78" s="279">
        <v>44398</v>
      </c>
      <c r="N78" s="286" t="s">
        <v>416</v>
      </c>
    </row>
    <row r="79" spans="2:14" customFormat="1" ht="37.5" customHeight="1" x14ac:dyDescent="0.15">
      <c r="B79" s="467"/>
      <c r="C79" s="468"/>
      <c r="D79" s="466"/>
      <c r="E79" s="466"/>
      <c r="F79" s="365" t="s">
        <v>420</v>
      </c>
      <c r="G79" s="366"/>
      <c r="H79" s="366"/>
      <c r="I79" s="366"/>
      <c r="J79" s="366"/>
      <c r="K79" s="366"/>
      <c r="L79" s="366"/>
      <c r="M79" s="279">
        <v>44398</v>
      </c>
      <c r="N79" s="286" t="s">
        <v>417</v>
      </c>
    </row>
    <row r="80" spans="2:14" customFormat="1" ht="34.5" customHeight="1" x14ac:dyDescent="0.15">
      <c r="B80" s="469"/>
      <c r="C80" s="470"/>
      <c r="D80" s="466"/>
      <c r="E80" s="466"/>
      <c r="F80" s="365" t="s">
        <v>418</v>
      </c>
      <c r="G80" s="366"/>
      <c r="H80" s="366"/>
      <c r="I80" s="366"/>
      <c r="J80" s="366"/>
      <c r="K80" s="366"/>
      <c r="L80" s="366"/>
      <c r="M80" s="282" t="s">
        <v>422</v>
      </c>
      <c r="N80" s="286" t="s">
        <v>423</v>
      </c>
    </row>
    <row r="81" spans="2:14" customFormat="1" ht="24.95" customHeight="1" x14ac:dyDescent="0.15">
      <c r="B81" s="471">
        <v>2</v>
      </c>
      <c r="C81" s="466"/>
      <c r="D81" s="466" t="s">
        <v>424</v>
      </c>
      <c r="E81" s="466"/>
      <c r="F81" s="367" t="s">
        <v>425</v>
      </c>
      <c r="G81" s="367"/>
      <c r="H81" s="367"/>
      <c r="I81" s="367"/>
      <c r="J81" s="367"/>
      <c r="K81" s="367"/>
      <c r="L81" s="367"/>
      <c r="M81" s="282" t="s">
        <v>422</v>
      </c>
      <c r="N81" s="287" t="s">
        <v>427</v>
      </c>
    </row>
    <row r="82" spans="2:14" customFormat="1" ht="33.75" customHeight="1" x14ac:dyDescent="0.15">
      <c r="B82" s="471"/>
      <c r="C82" s="466"/>
      <c r="D82" s="466"/>
      <c r="E82" s="466"/>
      <c r="F82" s="367" t="s">
        <v>426</v>
      </c>
      <c r="G82" s="367"/>
      <c r="H82" s="367"/>
      <c r="I82" s="367"/>
      <c r="J82" s="367"/>
      <c r="K82" s="367"/>
      <c r="L82" s="367"/>
      <c r="M82" s="279">
        <v>44398</v>
      </c>
      <c r="N82" s="287" t="s">
        <v>428</v>
      </c>
    </row>
    <row r="83" spans="2:14" customFormat="1" ht="24.95" customHeight="1" x14ac:dyDescent="0.15">
      <c r="B83" s="471"/>
      <c r="C83" s="466"/>
      <c r="D83" s="466"/>
      <c r="E83" s="466"/>
      <c r="F83" s="367" t="s">
        <v>429</v>
      </c>
      <c r="G83" s="367"/>
      <c r="H83" s="367"/>
      <c r="I83" s="367"/>
      <c r="J83" s="367"/>
      <c r="K83" s="367"/>
      <c r="L83" s="367"/>
      <c r="M83" s="279">
        <v>44398</v>
      </c>
      <c r="N83" s="287" t="s">
        <v>430</v>
      </c>
    </row>
    <row r="84" spans="2:14" customFormat="1" ht="24.95" customHeight="1" x14ac:dyDescent="0.15">
      <c r="B84" s="471"/>
      <c r="C84" s="466"/>
      <c r="D84" s="466"/>
      <c r="E84" s="466"/>
      <c r="F84" s="367" t="s">
        <v>431</v>
      </c>
      <c r="G84" s="367"/>
      <c r="H84" s="367"/>
      <c r="I84" s="367"/>
      <c r="J84" s="367"/>
      <c r="K84" s="367"/>
      <c r="L84" s="367"/>
      <c r="M84" s="279">
        <v>44334</v>
      </c>
      <c r="N84" s="287" t="s">
        <v>432</v>
      </c>
    </row>
    <row r="85" spans="2:14" customFormat="1" ht="24.95" customHeight="1" x14ac:dyDescent="0.15">
      <c r="B85" s="471"/>
      <c r="C85" s="466"/>
      <c r="D85" s="466"/>
      <c r="E85" s="466"/>
      <c r="F85" s="367" t="s">
        <v>433</v>
      </c>
      <c r="G85" s="367"/>
      <c r="H85" s="367"/>
      <c r="I85" s="367"/>
      <c r="J85" s="367"/>
      <c r="K85" s="367"/>
      <c r="L85" s="367"/>
      <c r="M85" s="279">
        <v>44398</v>
      </c>
      <c r="N85" s="287" t="s">
        <v>434</v>
      </c>
    </row>
    <row r="86" spans="2:14" customFormat="1" ht="24.95" customHeight="1" x14ac:dyDescent="0.15">
      <c r="B86" s="471"/>
      <c r="C86" s="466"/>
      <c r="D86" s="466"/>
      <c r="E86" s="466"/>
      <c r="F86" s="367" t="s">
        <v>435</v>
      </c>
      <c r="G86" s="367"/>
      <c r="H86" s="367"/>
      <c r="I86" s="367"/>
      <c r="J86" s="367"/>
      <c r="K86" s="367"/>
      <c r="L86" s="367"/>
      <c r="M86" s="279">
        <v>44398</v>
      </c>
      <c r="N86" s="287" t="s">
        <v>436</v>
      </c>
    </row>
    <row r="87" spans="2:14" customFormat="1" ht="36" customHeight="1" x14ac:dyDescent="0.15">
      <c r="B87" s="471"/>
      <c r="C87" s="466"/>
      <c r="D87" s="466"/>
      <c r="E87" s="466"/>
      <c r="F87" s="367" t="s">
        <v>437</v>
      </c>
      <c r="G87" s="367"/>
      <c r="H87" s="367"/>
      <c r="I87" s="367"/>
      <c r="J87" s="367"/>
      <c r="K87" s="367"/>
      <c r="L87" s="367"/>
      <c r="M87" s="279">
        <v>44398</v>
      </c>
      <c r="N87" s="287" t="s">
        <v>438</v>
      </c>
    </row>
    <row r="88" spans="2:14" customFormat="1" ht="24.95" customHeight="1" x14ac:dyDescent="0.15">
      <c r="B88" s="471"/>
      <c r="C88" s="466"/>
      <c r="D88" s="466"/>
      <c r="E88" s="466"/>
      <c r="F88" s="367" t="s">
        <v>439</v>
      </c>
      <c r="G88" s="367"/>
      <c r="H88" s="367"/>
      <c r="I88" s="367"/>
      <c r="J88" s="367"/>
      <c r="K88" s="367"/>
      <c r="L88" s="367"/>
      <c r="M88" s="279">
        <v>44398</v>
      </c>
      <c r="N88" s="287" t="s">
        <v>440</v>
      </c>
    </row>
    <row r="89" spans="2:14" customFormat="1" ht="34.5" customHeight="1" x14ac:dyDescent="0.15">
      <c r="B89" s="471"/>
      <c r="C89" s="466"/>
      <c r="D89" s="466"/>
      <c r="E89" s="466"/>
      <c r="F89" s="367" t="s">
        <v>441</v>
      </c>
      <c r="G89" s="367"/>
      <c r="H89" s="367"/>
      <c r="I89" s="367"/>
      <c r="J89" s="367"/>
      <c r="K89" s="367"/>
      <c r="L89" s="367"/>
      <c r="M89" s="279">
        <v>44398</v>
      </c>
      <c r="N89" s="287" t="s">
        <v>442</v>
      </c>
    </row>
    <row r="90" spans="2:14" customFormat="1" ht="24.95" customHeight="1" x14ac:dyDescent="0.15">
      <c r="B90" s="471"/>
      <c r="C90" s="466"/>
      <c r="D90" s="466"/>
      <c r="E90" s="466"/>
      <c r="F90" s="367" t="s">
        <v>443</v>
      </c>
      <c r="G90" s="367"/>
      <c r="H90" s="367"/>
      <c r="I90" s="367"/>
      <c r="J90" s="367"/>
      <c r="K90" s="367"/>
      <c r="L90" s="367"/>
      <c r="M90" s="279">
        <v>44398</v>
      </c>
      <c r="N90" s="287" t="s">
        <v>444</v>
      </c>
    </row>
    <row r="91" spans="2:14" customFormat="1" ht="24.95" customHeight="1" x14ac:dyDescent="0.15">
      <c r="B91" s="471"/>
      <c r="C91" s="466"/>
      <c r="D91" s="466"/>
      <c r="E91" s="466"/>
      <c r="F91" s="367" t="s">
        <v>445</v>
      </c>
      <c r="G91" s="367"/>
      <c r="H91" s="367"/>
      <c r="I91" s="367"/>
      <c r="J91" s="367"/>
      <c r="K91" s="367"/>
      <c r="L91" s="367"/>
      <c r="M91" s="279">
        <v>44398</v>
      </c>
      <c r="N91" s="287" t="s">
        <v>446</v>
      </c>
    </row>
    <row r="92" spans="2:14" customFormat="1" ht="33" customHeight="1" x14ac:dyDescent="0.15">
      <c r="B92" s="471"/>
      <c r="C92" s="466"/>
      <c r="D92" s="466"/>
      <c r="E92" s="466"/>
      <c r="F92" s="367" t="s">
        <v>447</v>
      </c>
      <c r="G92" s="367"/>
      <c r="H92" s="367"/>
      <c r="I92" s="367"/>
      <c r="J92" s="367"/>
      <c r="K92" s="367"/>
      <c r="L92" s="367"/>
      <c r="M92" s="279">
        <v>43890</v>
      </c>
      <c r="N92" s="286">
        <v>15</v>
      </c>
    </row>
    <row r="93" spans="2:14" customFormat="1" ht="84" customHeight="1" x14ac:dyDescent="0.15">
      <c r="B93" s="471"/>
      <c r="C93" s="466"/>
      <c r="D93" s="466"/>
      <c r="E93" s="466"/>
      <c r="F93" s="367" t="s">
        <v>448</v>
      </c>
      <c r="G93" s="367"/>
      <c r="H93" s="367"/>
      <c r="I93" s="367"/>
      <c r="J93" s="367"/>
      <c r="K93" s="367"/>
      <c r="L93" s="367"/>
      <c r="M93" s="279">
        <v>44398</v>
      </c>
      <c r="N93" s="287" t="s">
        <v>449</v>
      </c>
    </row>
    <row r="94" spans="2:14" customFormat="1" ht="33.75" customHeight="1" x14ac:dyDescent="0.15">
      <c r="B94" s="471"/>
      <c r="C94" s="466"/>
      <c r="D94" s="466"/>
      <c r="E94" s="466"/>
      <c r="F94" s="367" t="s">
        <v>450</v>
      </c>
      <c r="G94" s="367"/>
      <c r="H94" s="367"/>
      <c r="I94" s="367"/>
      <c r="J94" s="367"/>
      <c r="K94" s="367"/>
      <c r="L94" s="367"/>
      <c r="M94" s="279">
        <v>44398</v>
      </c>
      <c r="N94" s="287" t="s">
        <v>451</v>
      </c>
    </row>
    <row r="95" spans="2:14" customFormat="1" ht="24.95" customHeight="1" x14ac:dyDescent="0.15">
      <c r="B95" s="471"/>
      <c r="C95" s="466"/>
      <c r="D95" s="466"/>
      <c r="E95" s="466"/>
      <c r="F95" s="367" t="s">
        <v>452</v>
      </c>
      <c r="G95" s="367"/>
      <c r="H95" s="367"/>
      <c r="I95" s="367"/>
      <c r="J95" s="367"/>
      <c r="K95" s="367"/>
      <c r="L95" s="367"/>
      <c r="M95" s="279">
        <v>43890</v>
      </c>
      <c r="N95" s="286">
        <v>21</v>
      </c>
    </row>
    <row r="96" spans="2:14" customFormat="1" ht="24.95" customHeight="1" x14ac:dyDescent="0.15">
      <c r="B96" s="471"/>
      <c r="C96" s="466"/>
      <c r="D96" s="466"/>
      <c r="E96" s="466"/>
      <c r="F96" s="367" t="s">
        <v>453</v>
      </c>
      <c r="G96" s="367"/>
      <c r="H96" s="367"/>
      <c r="I96" s="367"/>
      <c r="J96" s="367"/>
      <c r="K96" s="367"/>
      <c r="L96" s="367"/>
      <c r="M96" s="279">
        <v>43890</v>
      </c>
      <c r="N96" s="287" t="s">
        <v>454</v>
      </c>
    </row>
    <row r="97" spans="2:14" customFormat="1" ht="24.95" customHeight="1" x14ac:dyDescent="0.15">
      <c r="B97" s="471"/>
      <c r="C97" s="466"/>
      <c r="D97" s="466"/>
      <c r="E97" s="466"/>
      <c r="F97" s="367" t="s">
        <v>455</v>
      </c>
      <c r="G97" s="367"/>
      <c r="H97" s="367"/>
      <c r="I97" s="367"/>
      <c r="J97" s="367"/>
      <c r="K97" s="367"/>
      <c r="L97" s="367"/>
      <c r="M97" s="279">
        <v>44398</v>
      </c>
      <c r="N97" s="286">
        <v>24</v>
      </c>
    </row>
    <row r="98" spans="2:14" customFormat="1" ht="24.95" customHeight="1" x14ac:dyDescent="0.15">
      <c r="B98" s="471"/>
      <c r="C98" s="466"/>
      <c r="D98" s="466"/>
      <c r="E98" s="466"/>
      <c r="F98" s="367" t="s">
        <v>456</v>
      </c>
      <c r="G98" s="367"/>
      <c r="H98" s="367"/>
      <c r="I98" s="367"/>
      <c r="J98" s="367"/>
      <c r="K98" s="367"/>
      <c r="L98" s="367"/>
      <c r="M98" s="279">
        <v>44398</v>
      </c>
      <c r="N98" s="286">
        <v>29</v>
      </c>
    </row>
    <row r="99" spans="2:14" customFormat="1" ht="24.95" customHeight="1" x14ac:dyDescent="0.15">
      <c r="B99" s="471"/>
      <c r="C99" s="466"/>
      <c r="D99" s="466"/>
      <c r="E99" s="466"/>
      <c r="F99" s="367" t="s">
        <v>457</v>
      </c>
      <c r="G99" s="367"/>
      <c r="H99" s="367"/>
      <c r="I99" s="367"/>
      <c r="J99" s="367"/>
      <c r="K99" s="367"/>
      <c r="L99" s="367"/>
      <c r="M99" s="279">
        <v>44398</v>
      </c>
      <c r="N99" s="287">
        <v>32</v>
      </c>
    </row>
    <row r="100" spans="2:14" customFormat="1" ht="24.95" customHeight="1" x14ac:dyDescent="0.15">
      <c r="B100" s="471"/>
      <c r="C100" s="466"/>
      <c r="D100" s="466"/>
      <c r="E100" s="466"/>
      <c r="F100" s="367" t="s">
        <v>458</v>
      </c>
      <c r="G100" s="367"/>
      <c r="H100" s="367"/>
      <c r="I100" s="367"/>
      <c r="J100" s="367"/>
      <c r="K100" s="367"/>
      <c r="L100" s="367"/>
      <c r="M100" s="279">
        <v>44398</v>
      </c>
      <c r="N100" s="287">
        <v>34</v>
      </c>
    </row>
    <row r="101" spans="2:14" customFormat="1" ht="24.95" customHeight="1" x14ac:dyDescent="0.15">
      <c r="B101" s="471"/>
      <c r="C101" s="466"/>
      <c r="D101" s="466"/>
      <c r="E101" s="466"/>
      <c r="F101" s="367" t="s">
        <v>459</v>
      </c>
      <c r="G101" s="367"/>
      <c r="H101" s="367"/>
      <c r="I101" s="367"/>
      <c r="J101" s="367"/>
      <c r="K101" s="367"/>
      <c r="L101" s="367"/>
      <c r="M101" s="279">
        <v>44398</v>
      </c>
      <c r="N101" s="287">
        <v>37</v>
      </c>
    </row>
    <row r="102" spans="2:14" customFormat="1" ht="72" customHeight="1" x14ac:dyDescent="0.15">
      <c r="B102" s="471"/>
      <c r="C102" s="466"/>
      <c r="D102" s="466"/>
      <c r="E102" s="466"/>
      <c r="F102" s="367" t="s">
        <v>460</v>
      </c>
      <c r="G102" s="367"/>
      <c r="H102" s="367"/>
      <c r="I102" s="367"/>
      <c r="J102" s="367"/>
      <c r="K102" s="367"/>
      <c r="L102" s="367"/>
      <c r="M102" s="282" t="s">
        <v>422</v>
      </c>
      <c r="N102" s="287">
        <v>41</v>
      </c>
    </row>
    <row r="103" spans="2:14" customFormat="1" ht="35.1" customHeight="1" x14ac:dyDescent="0.15">
      <c r="B103" s="471">
        <v>3</v>
      </c>
      <c r="C103" s="466"/>
      <c r="D103" s="466" t="s">
        <v>461</v>
      </c>
      <c r="E103" s="466"/>
      <c r="F103" s="475" t="s">
        <v>462</v>
      </c>
      <c r="G103" s="476"/>
      <c r="H103" s="476"/>
      <c r="I103" s="476"/>
      <c r="J103" s="476"/>
      <c r="K103" s="476"/>
      <c r="L103" s="476"/>
      <c r="M103" s="282" t="s">
        <v>422</v>
      </c>
      <c r="N103" s="286" t="s">
        <v>463</v>
      </c>
    </row>
    <row r="104" spans="2:14" customFormat="1" ht="35.1" customHeight="1" x14ac:dyDescent="0.15">
      <c r="B104" s="471"/>
      <c r="C104" s="466"/>
      <c r="D104" s="466"/>
      <c r="E104" s="466"/>
      <c r="F104" s="367" t="s">
        <v>464</v>
      </c>
      <c r="G104" s="367"/>
      <c r="H104" s="367"/>
      <c r="I104" s="367"/>
      <c r="J104" s="367"/>
      <c r="K104" s="367"/>
      <c r="L104" s="367"/>
      <c r="M104" s="282" t="s">
        <v>422</v>
      </c>
      <c r="N104" s="286" t="s">
        <v>465</v>
      </c>
    </row>
    <row r="105" spans="2:14" customFormat="1" ht="35.1" customHeight="1" x14ac:dyDescent="0.15">
      <c r="B105" s="471"/>
      <c r="C105" s="466"/>
      <c r="D105" s="466"/>
      <c r="E105" s="466"/>
      <c r="F105" s="367" t="s">
        <v>466</v>
      </c>
      <c r="G105" s="367"/>
      <c r="H105" s="367"/>
      <c r="I105" s="367"/>
      <c r="J105" s="367"/>
      <c r="K105" s="367"/>
      <c r="L105" s="367"/>
      <c r="M105" s="282" t="s">
        <v>422</v>
      </c>
      <c r="N105" s="286" t="s">
        <v>467</v>
      </c>
    </row>
    <row r="106" spans="2:14" customFormat="1" ht="35.1" customHeight="1" x14ac:dyDescent="0.15">
      <c r="B106" s="471"/>
      <c r="C106" s="466"/>
      <c r="D106" s="466"/>
      <c r="E106" s="466"/>
      <c r="F106" s="367" t="s">
        <v>468</v>
      </c>
      <c r="G106" s="367"/>
      <c r="H106" s="367"/>
      <c r="I106" s="367"/>
      <c r="J106" s="367"/>
      <c r="K106" s="367"/>
      <c r="L106" s="367"/>
      <c r="M106" s="282" t="s">
        <v>422</v>
      </c>
      <c r="N106" s="287" t="s">
        <v>469</v>
      </c>
    </row>
    <row r="107" spans="2:14" customFormat="1" ht="36.75" customHeight="1" x14ac:dyDescent="0.15">
      <c r="B107" s="471"/>
      <c r="C107" s="466"/>
      <c r="D107" s="466"/>
      <c r="E107" s="466"/>
      <c r="F107" s="367" t="s">
        <v>470</v>
      </c>
      <c r="G107" s="367"/>
      <c r="H107" s="367"/>
      <c r="I107" s="367"/>
      <c r="J107" s="367"/>
      <c r="K107" s="367"/>
      <c r="L107" s="367"/>
      <c r="M107" s="282" t="s">
        <v>422</v>
      </c>
      <c r="N107" s="287" t="s">
        <v>471</v>
      </c>
    </row>
    <row r="108" spans="2:14" customFormat="1" ht="35.1" customHeight="1" x14ac:dyDescent="0.15">
      <c r="B108" s="471"/>
      <c r="C108" s="466"/>
      <c r="D108" s="466"/>
      <c r="E108" s="466"/>
      <c r="F108" s="367" t="s">
        <v>472</v>
      </c>
      <c r="G108" s="367"/>
      <c r="H108" s="367"/>
      <c r="I108" s="367"/>
      <c r="J108" s="367"/>
      <c r="K108" s="367"/>
      <c r="L108" s="367"/>
      <c r="M108" s="282" t="s">
        <v>422</v>
      </c>
      <c r="N108" s="287" t="s">
        <v>473</v>
      </c>
    </row>
    <row r="109" spans="2:14" customFormat="1" ht="35.1" customHeight="1" x14ac:dyDescent="0.15">
      <c r="B109" s="471"/>
      <c r="C109" s="466"/>
      <c r="D109" s="466"/>
      <c r="E109" s="466"/>
      <c r="F109" s="367" t="s">
        <v>474</v>
      </c>
      <c r="G109" s="367"/>
      <c r="H109" s="367"/>
      <c r="I109" s="367"/>
      <c r="J109" s="367"/>
      <c r="K109" s="367"/>
      <c r="L109" s="367"/>
      <c r="M109" s="282" t="s">
        <v>422</v>
      </c>
      <c r="N109" s="287" t="s">
        <v>475</v>
      </c>
    </row>
    <row r="110" spans="2:14" customFormat="1" ht="35.1" customHeight="1" x14ac:dyDescent="0.15">
      <c r="B110" s="471"/>
      <c r="C110" s="466"/>
      <c r="D110" s="466"/>
      <c r="E110" s="466"/>
      <c r="F110" s="367" t="s">
        <v>476</v>
      </c>
      <c r="G110" s="367"/>
      <c r="H110" s="367"/>
      <c r="I110" s="367"/>
      <c r="J110" s="367"/>
      <c r="K110" s="367"/>
      <c r="L110" s="367"/>
      <c r="M110" s="282" t="s">
        <v>422</v>
      </c>
      <c r="N110" s="287" t="s">
        <v>477</v>
      </c>
    </row>
    <row r="111" spans="2:14" customFormat="1" ht="35.1" customHeight="1" x14ac:dyDescent="0.15">
      <c r="B111" s="471"/>
      <c r="C111" s="466"/>
      <c r="D111" s="466"/>
      <c r="E111" s="466"/>
      <c r="F111" s="367" t="s">
        <v>478</v>
      </c>
      <c r="G111" s="367"/>
      <c r="H111" s="367"/>
      <c r="I111" s="367"/>
      <c r="J111" s="367"/>
      <c r="K111" s="367"/>
      <c r="L111" s="367"/>
      <c r="M111" s="282" t="s">
        <v>422</v>
      </c>
      <c r="N111" s="287" t="s">
        <v>479</v>
      </c>
    </row>
    <row r="112" spans="2:14" customFormat="1" ht="35.1" customHeight="1" x14ac:dyDescent="0.15">
      <c r="B112" s="471"/>
      <c r="C112" s="466"/>
      <c r="D112" s="466"/>
      <c r="E112" s="466"/>
      <c r="F112" s="367" t="s">
        <v>480</v>
      </c>
      <c r="G112" s="367"/>
      <c r="H112" s="367"/>
      <c r="I112" s="367"/>
      <c r="J112" s="367"/>
      <c r="K112" s="367"/>
      <c r="L112" s="367"/>
      <c r="M112" s="282" t="s">
        <v>422</v>
      </c>
      <c r="N112" s="287" t="s">
        <v>481</v>
      </c>
    </row>
    <row r="113" spans="2:14" customFormat="1" ht="35.1" customHeight="1" x14ac:dyDescent="0.15">
      <c r="B113" s="471"/>
      <c r="C113" s="466"/>
      <c r="D113" s="466"/>
      <c r="E113" s="466"/>
      <c r="F113" s="367" t="s">
        <v>482</v>
      </c>
      <c r="G113" s="367"/>
      <c r="H113" s="367"/>
      <c r="I113" s="367"/>
      <c r="J113" s="367"/>
      <c r="K113" s="367"/>
      <c r="L113" s="367"/>
      <c r="M113" s="282" t="s">
        <v>422</v>
      </c>
      <c r="N113" s="287" t="s">
        <v>483</v>
      </c>
    </row>
    <row r="114" spans="2:14" customFormat="1" ht="35.1" customHeight="1" x14ac:dyDescent="0.15">
      <c r="B114" s="471"/>
      <c r="C114" s="466"/>
      <c r="D114" s="466"/>
      <c r="E114" s="466"/>
      <c r="F114" s="367" t="s">
        <v>484</v>
      </c>
      <c r="G114" s="367"/>
      <c r="H114" s="367"/>
      <c r="I114" s="367"/>
      <c r="J114" s="367"/>
      <c r="K114" s="367"/>
      <c r="L114" s="367"/>
      <c r="M114" s="282" t="s">
        <v>422</v>
      </c>
      <c r="N114" s="287" t="s">
        <v>485</v>
      </c>
    </row>
    <row r="115" spans="2:14" customFormat="1" ht="35.1" customHeight="1" x14ac:dyDescent="0.15">
      <c r="B115" s="471"/>
      <c r="C115" s="466"/>
      <c r="D115" s="466"/>
      <c r="E115" s="466"/>
      <c r="F115" s="367" t="s">
        <v>486</v>
      </c>
      <c r="G115" s="367"/>
      <c r="H115" s="367"/>
      <c r="I115" s="367"/>
      <c r="J115" s="367"/>
      <c r="K115" s="367"/>
      <c r="L115" s="367"/>
      <c r="M115" s="282" t="s">
        <v>422</v>
      </c>
      <c r="N115" s="287" t="s">
        <v>487</v>
      </c>
    </row>
    <row r="116" spans="2:14" customFormat="1" ht="35.1" customHeight="1" x14ac:dyDescent="0.15">
      <c r="B116" s="471"/>
      <c r="C116" s="466"/>
      <c r="D116" s="466"/>
      <c r="E116" s="466"/>
      <c r="F116" s="367" t="s">
        <v>488</v>
      </c>
      <c r="G116" s="367"/>
      <c r="H116" s="367"/>
      <c r="I116" s="367"/>
      <c r="J116" s="367"/>
      <c r="K116" s="367"/>
      <c r="L116" s="367"/>
      <c r="M116" s="282" t="s">
        <v>422</v>
      </c>
      <c r="N116" s="287" t="s">
        <v>489</v>
      </c>
    </row>
    <row r="117" spans="2:14" customFormat="1" ht="35.1" customHeight="1" x14ac:dyDescent="0.15">
      <c r="B117" s="471"/>
      <c r="C117" s="466"/>
      <c r="D117" s="466"/>
      <c r="E117" s="466"/>
      <c r="F117" s="367" t="s">
        <v>490</v>
      </c>
      <c r="G117" s="367"/>
      <c r="H117" s="367"/>
      <c r="I117" s="367"/>
      <c r="J117" s="367"/>
      <c r="K117" s="367"/>
      <c r="L117" s="367"/>
      <c r="M117" s="282" t="s">
        <v>422</v>
      </c>
      <c r="N117" s="287" t="s">
        <v>491</v>
      </c>
    </row>
    <row r="118" spans="2:14" customFormat="1" ht="35.1" customHeight="1" x14ac:dyDescent="0.15">
      <c r="B118" s="471"/>
      <c r="C118" s="466"/>
      <c r="D118" s="466"/>
      <c r="E118" s="466"/>
      <c r="F118" s="367" t="s">
        <v>492</v>
      </c>
      <c r="G118" s="367"/>
      <c r="H118" s="367"/>
      <c r="I118" s="367"/>
      <c r="J118" s="367"/>
      <c r="K118" s="367"/>
      <c r="L118" s="367"/>
      <c r="M118" s="282" t="s">
        <v>422</v>
      </c>
      <c r="N118" s="287" t="s">
        <v>493</v>
      </c>
    </row>
    <row r="119" spans="2:14" customFormat="1" ht="35.1" customHeight="1" x14ac:dyDescent="0.15">
      <c r="B119" s="471"/>
      <c r="C119" s="466"/>
      <c r="D119" s="466"/>
      <c r="E119" s="466"/>
      <c r="F119" s="367" t="s">
        <v>494</v>
      </c>
      <c r="G119" s="367"/>
      <c r="H119" s="367"/>
      <c r="I119" s="367"/>
      <c r="J119" s="367"/>
      <c r="K119" s="367"/>
      <c r="L119" s="367"/>
      <c r="M119" s="282" t="s">
        <v>422</v>
      </c>
      <c r="N119" s="287" t="s">
        <v>495</v>
      </c>
    </row>
    <row r="120" spans="2:14" customFormat="1" ht="24.95" customHeight="1" x14ac:dyDescent="0.15">
      <c r="B120" s="471"/>
      <c r="C120" s="466"/>
      <c r="D120" s="466"/>
      <c r="E120" s="466"/>
      <c r="F120" s="367" t="s">
        <v>496</v>
      </c>
      <c r="G120" s="367"/>
      <c r="H120" s="367"/>
      <c r="I120" s="367"/>
      <c r="J120" s="367"/>
      <c r="K120" s="367"/>
      <c r="L120" s="367"/>
      <c r="M120" s="282" t="s">
        <v>422</v>
      </c>
      <c r="N120" s="287" t="s">
        <v>497</v>
      </c>
    </row>
    <row r="121" spans="2:14" customFormat="1" ht="35.1" customHeight="1" x14ac:dyDescent="0.15">
      <c r="B121" s="471"/>
      <c r="C121" s="466"/>
      <c r="D121" s="466"/>
      <c r="E121" s="466"/>
      <c r="F121" s="367" t="s">
        <v>498</v>
      </c>
      <c r="G121" s="367"/>
      <c r="H121" s="367"/>
      <c r="I121" s="367"/>
      <c r="J121" s="367"/>
      <c r="K121" s="367"/>
      <c r="L121" s="367"/>
      <c r="M121" s="282" t="s">
        <v>422</v>
      </c>
      <c r="N121" s="287" t="s">
        <v>499</v>
      </c>
    </row>
    <row r="122" spans="2:14" customFormat="1" ht="35.1" customHeight="1" x14ac:dyDescent="0.15">
      <c r="B122" s="471"/>
      <c r="C122" s="466"/>
      <c r="D122" s="466"/>
      <c r="E122" s="466"/>
      <c r="F122" s="367" t="s">
        <v>500</v>
      </c>
      <c r="G122" s="367"/>
      <c r="H122" s="367"/>
      <c r="I122" s="367"/>
      <c r="J122" s="367"/>
      <c r="K122" s="367"/>
      <c r="L122" s="367"/>
      <c r="M122" s="282" t="s">
        <v>422</v>
      </c>
      <c r="N122" s="287" t="s">
        <v>501</v>
      </c>
    </row>
    <row r="123" spans="2:14" customFormat="1" ht="35.1" customHeight="1" x14ac:dyDescent="0.15">
      <c r="B123" s="471"/>
      <c r="C123" s="466"/>
      <c r="D123" s="466"/>
      <c r="E123" s="466"/>
      <c r="F123" s="367" t="s">
        <v>502</v>
      </c>
      <c r="G123" s="367"/>
      <c r="H123" s="367"/>
      <c r="I123" s="367"/>
      <c r="J123" s="367"/>
      <c r="K123" s="367"/>
      <c r="L123" s="367"/>
      <c r="M123" s="282" t="s">
        <v>422</v>
      </c>
      <c r="N123" s="287" t="s">
        <v>503</v>
      </c>
    </row>
    <row r="124" spans="2:14" customFormat="1" ht="35.1" customHeight="1" x14ac:dyDescent="0.15">
      <c r="B124" s="471"/>
      <c r="C124" s="466"/>
      <c r="D124" s="466"/>
      <c r="E124" s="466"/>
      <c r="F124" s="367" t="s">
        <v>504</v>
      </c>
      <c r="G124" s="367"/>
      <c r="H124" s="367"/>
      <c r="I124" s="367"/>
      <c r="J124" s="367"/>
      <c r="K124" s="367"/>
      <c r="L124" s="367"/>
      <c r="M124" s="282" t="s">
        <v>422</v>
      </c>
      <c r="N124" s="287" t="s">
        <v>505</v>
      </c>
    </row>
    <row r="125" spans="2:14" customFormat="1" ht="35.1" customHeight="1" x14ac:dyDescent="0.15">
      <c r="B125" s="471"/>
      <c r="C125" s="466"/>
      <c r="D125" s="466"/>
      <c r="E125" s="466"/>
      <c r="F125" s="367" t="s">
        <v>506</v>
      </c>
      <c r="G125" s="367"/>
      <c r="H125" s="367"/>
      <c r="I125" s="367"/>
      <c r="J125" s="367"/>
      <c r="K125" s="367"/>
      <c r="L125" s="367"/>
      <c r="M125" s="282" t="s">
        <v>422</v>
      </c>
      <c r="N125" s="287" t="s">
        <v>507</v>
      </c>
    </row>
    <row r="126" spans="2:14" customFormat="1" ht="35.1" customHeight="1" x14ac:dyDescent="0.15">
      <c r="B126" s="471"/>
      <c r="C126" s="466"/>
      <c r="D126" s="466"/>
      <c r="E126" s="466"/>
      <c r="F126" s="367" t="s">
        <v>508</v>
      </c>
      <c r="G126" s="367"/>
      <c r="H126" s="367"/>
      <c r="I126" s="367"/>
      <c r="J126" s="367"/>
      <c r="K126" s="367"/>
      <c r="L126" s="367"/>
      <c r="M126" s="282" t="s">
        <v>422</v>
      </c>
      <c r="N126" s="287" t="s">
        <v>509</v>
      </c>
    </row>
    <row r="127" spans="2:14" customFormat="1" ht="24.95" customHeight="1" x14ac:dyDescent="0.15">
      <c r="B127" s="471"/>
      <c r="C127" s="466"/>
      <c r="D127" s="466"/>
      <c r="E127" s="466"/>
      <c r="F127" s="367" t="s">
        <v>510</v>
      </c>
      <c r="G127" s="367"/>
      <c r="H127" s="367"/>
      <c r="I127" s="367"/>
      <c r="J127" s="367"/>
      <c r="K127" s="367"/>
      <c r="L127" s="367"/>
      <c r="M127" s="282" t="s">
        <v>422</v>
      </c>
      <c r="N127" s="287" t="s">
        <v>511</v>
      </c>
    </row>
    <row r="128" spans="2:14" customFormat="1" ht="24.95" customHeight="1" x14ac:dyDescent="0.15">
      <c r="B128" s="471"/>
      <c r="C128" s="466"/>
      <c r="D128" s="466"/>
      <c r="E128" s="466"/>
      <c r="F128" s="367" t="s">
        <v>512</v>
      </c>
      <c r="G128" s="367"/>
      <c r="H128" s="367"/>
      <c r="I128" s="367"/>
      <c r="J128" s="367"/>
      <c r="K128" s="367"/>
      <c r="L128" s="367"/>
      <c r="M128" s="283" t="s">
        <v>422</v>
      </c>
      <c r="N128" s="288" t="s">
        <v>513</v>
      </c>
    </row>
    <row r="129" spans="1:16" customFormat="1" ht="34.5" customHeight="1" thickBot="1" x14ac:dyDescent="0.2">
      <c r="B129" s="477">
        <v>4</v>
      </c>
      <c r="C129" s="478"/>
      <c r="D129" s="478" t="s">
        <v>514</v>
      </c>
      <c r="E129" s="478"/>
      <c r="F129" s="479" t="s">
        <v>515</v>
      </c>
      <c r="G129" s="479"/>
      <c r="H129" s="479"/>
      <c r="I129" s="479"/>
      <c r="J129" s="479"/>
      <c r="K129" s="479"/>
      <c r="L129" s="479"/>
      <c r="M129" s="289" t="s">
        <v>422</v>
      </c>
      <c r="N129" s="311">
        <v>9</v>
      </c>
    </row>
    <row r="130" spans="1:16" customFormat="1" x14ac:dyDescent="0.15">
      <c r="B130" s="9" t="s">
        <v>516</v>
      </c>
      <c r="C130" s="290"/>
      <c r="D130" s="290"/>
      <c r="E130" s="290"/>
      <c r="F130" s="290"/>
      <c r="G130" s="290"/>
      <c r="H130" s="290"/>
      <c r="I130" s="290"/>
    </row>
    <row r="131" spans="1:16" customFormat="1" ht="15" customHeight="1" x14ac:dyDescent="0.15"/>
    <row r="132" spans="1:16" ht="14.25" customHeight="1" x14ac:dyDescent="0.15">
      <c r="A132" s="143"/>
      <c r="B132" s="217"/>
      <c r="D132" s="94"/>
      <c r="E132" s="95"/>
      <c r="F132" s="169"/>
      <c r="G132" s="95"/>
      <c r="H132" s="95"/>
      <c r="I132" s="95"/>
      <c r="J132" s="95"/>
      <c r="K132" s="95"/>
      <c r="L132" s="95"/>
      <c r="M132" s="12"/>
      <c r="P132" s="219"/>
    </row>
    <row r="133" spans="1:16" ht="14.1" customHeight="1" x14ac:dyDescent="0.15">
      <c r="B133" s="69" t="s">
        <v>280</v>
      </c>
      <c r="C133" s="298"/>
      <c r="D133" s="94"/>
      <c r="E133" s="95"/>
      <c r="F133" s="169"/>
      <c r="G133" s="95"/>
      <c r="H133" s="95"/>
      <c r="I133" s="102"/>
      <c r="J133" s="95"/>
      <c r="K133" s="95"/>
      <c r="L133" s="95"/>
      <c r="M133" s="12"/>
      <c r="N133" s="167" t="s">
        <v>517</v>
      </c>
    </row>
    <row r="134" spans="1:16" ht="6.75" customHeight="1" thickBot="1" x14ac:dyDescent="0.2">
      <c r="B134" s="97"/>
      <c r="C134" s="298"/>
      <c r="D134" s="94"/>
      <c r="E134" s="95"/>
      <c r="F134" s="169"/>
      <c r="G134" s="95"/>
      <c r="H134" s="95"/>
      <c r="I134" s="102"/>
      <c r="J134" s="95"/>
      <c r="K134" s="95"/>
      <c r="L134" s="95"/>
      <c r="M134" s="12"/>
    </row>
    <row r="135" spans="1:16" ht="24.75" customHeight="1" thickBot="1" x14ac:dyDescent="0.2">
      <c r="B135" s="319" t="s">
        <v>366</v>
      </c>
      <c r="C135" s="320"/>
      <c r="D135" s="373" t="s">
        <v>207</v>
      </c>
      <c r="E135" s="362"/>
      <c r="F135" s="320"/>
      <c r="G135" s="351" t="s">
        <v>181</v>
      </c>
      <c r="H135" s="352"/>
      <c r="I135" s="352"/>
      <c r="J135" s="352"/>
      <c r="K135" s="353"/>
      <c r="L135" s="369" t="s">
        <v>367</v>
      </c>
      <c r="M135" s="370"/>
    </row>
    <row r="136" spans="1:16" ht="14.1" customHeight="1" thickTop="1" x14ac:dyDescent="0.15">
      <c r="B136" s="315">
        <v>1</v>
      </c>
      <c r="C136" s="316"/>
      <c r="D136" s="347" t="s">
        <v>136</v>
      </c>
      <c r="E136" s="348"/>
      <c r="F136" s="316"/>
      <c r="G136" s="354" t="s">
        <v>139</v>
      </c>
      <c r="H136" s="355"/>
      <c r="I136" s="355"/>
      <c r="J136" s="355"/>
      <c r="K136" s="356"/>
      <c r="L136" s="371" t="s">
        <v>158</v>
      </c>
      <c r="M136" s="372"/>
    </row>
    <row r="137" spans="1:16" ht="24.75" customHeight="1" x14ac:dyDescent="0.15">
      <c r="B137" s="317"/>
      <c r="C137" s="318"/>
      <c r="D137" s="349"/>
      <c r="E137" s="350"/>
      <c r="F137" s="318"/>
      <c r="G137" s="357" t="s">
        <v>303</v>
      </c>
      <c r="H137" s="358"/>
      <c r="I137" s="358"/>
      <c r="J137" s="358"/>
      <c r="K137" s="359"/>
      <c r="L137" s="335" t="s">
        <v>159</v>
      </c>
      <c r="M137" s="336"/>
    </row>
    <row r="138" spans="1:16" ht="25.5" customHeight="1" x14ac:dyDescent="0.15">
      <c r="B138" s="325">
        <v>2</v>
      </c>
      <c r="C138" s="322"/>
      <c r="D138" s="333" t="s">
        <v>205</v>
      </c>
      <c r="E138" s="334"/>
      <c r="F138" s="322"/>
      <c r="G138" s="330" t="s">
        <v>138</v>
      </c>
      <c r="H138" s="331"/>
      <c r="I138" s="331"/>
      <c r="J138" s="331"/>
      <c r="K138" s="332"/>
      <c r="L138" s="335" t="s">
        <v>160</v>
      </c>
      <c r="M138" s="336"/>
    </row>
    <row r="139" spans="1:16" ht="14.1" customHeight="1" x14ac:dyDescent="0.15">
      <c r="B139" s="325">
        <v>3</v>
      </c>
      <c r="C139" s="322"/>
      <c r="D139" s="337" t="s">
        <v>150</v>
      </c>
      <c r="E139" s="338"/>
      <c r="F139" s="339"/>
      <c r="G139" s="357" t="s">
        <v>138</v>
      </c>
      <c r="H139" s="358"/>
      <c r="I139" s="358"/>
      <c r="J139" s="358"/>
      <c r="K139" s="359"/>
      <c r="L139" s="335" t="s">
        <v>160</v>
      </c>
      <c r="M139" s="336"/>
    </row>
    <row r="140" spans="1:16" ht="14.1" customHeight="1" x14ac:dyDescent="0.15">
      <c r="B140" s="451">
        <v>4</v>
      </c>
      <c r="C140" s="322"/>
      <c r="D140" s="337" t="s">
        <v>152</v>
      </c>
      <c r="E140" s="338"/>
      <c r="F140" s="339"/>
      <c r="G140" s="357" t="s">
        <v>138</v>
      </c>
      <c r="H140" s="358"/>
      <c r="I140" s="358"/>
      <c r="J140" s="358"/>
      <c r="K140" s="359"/>
      <c r="L140" s="335" t="s">
        <v>160</v>
      </c>
      <c r="M140" s="336"/>
    </row>
    <row r="141" spans="1:16" ht="14.1" customHeight="1" x14ac:dyDescent="0.15">
      <c r="B141" s="323">
        <v>5</v>
      </c>
      <c r="C141" s="322"/>
      <c r="D141" s="452" t="s">
        <v>137</v>
      </c>
      <c r="E141" s="334"/>
      <c r="F141" s="322"/>
      <c r="G141" s="357" t="s">
        <v>138</v>
      </c>
      <c r="H141" s="358"/>
      <c r="I141" s="358"/>
      <c r="J141" s="358"/>
      <c r="K141" s="359"/>
      <c r="L141" s="335" t="s">
        <v>160</v>
      </c>
      <c r="M141" s="336"/>
    </row>
    <row r="142" spans="1:16" ht="14.1" customHeight="1" x14ac:dyDescent="0.15">
      <c r="B142" s="323">
        <v>6</v>
      </c>
      <c r="C142" s="322"/>
      <c r="D142" s="452" t="s">
        <v>1</v>
      </c>
      <c r="E142" s="334"/>
      <c r="F142" s="322"/>
      <c r="G142" s="357" t="s">
        <v>138</v>
      </c>
      <c r="H142" s="358"/>
      <c r="I142" s="358"/>
      <c r="J142" s="358"/>
      <c r="K142" s="359"/>
      <c r="L142" s="335" t="s">
        <v>295</v>
      </c>
      <c r="M142" s="336"/>
    </row>
    <row r="143" spans="1:16" ht="47.25" customHeight="1" x14ac:dyDescent="0.15">
      <c r="B143" s="326">
        <v>7</v>
      </c>
      <c r="C143" s="327"/>
      <c r="D143" s="340" t="s">
        <v>310</v>
      </c>
      <c r="E143" s="341"/>
      <c r="F143" s="342"/>
      <c r="G143" s="330" t="s">
        <v>138</v>
      </c>
      <c r="H143" s="331"/>
      <c r="I143" s="331"/>
      <c r="J143" s="331"/>
      <c r="K143" s="332"/>
      <c r="L143" s="335" t="s">
        <v>312</v>
      </c>
      <c r="M143" s="336"/>
    </row>
    <row r="144" spans="1:16" ht="47.25" customHeight="1" x14ac:dyDescent="0.15">
      <c r="B144" s="326">
        <v>8</v>
      </c>
      <c r="C144" s="327"/>
      <c r="D144" s="340" t="s">
        <v>305</v>
      </c>
      <c r="E144" s="341"/>
      <c r="F144" s="342"/>
      <c r="G144" s="330" t="s">
        <v>138</v>
      </c>
      <c r="H144" s="331"/>
      <c r="I144" s="331"/>
      <c r="J144" s="331"/>
      <c r="K144" s="332"/>
      <c r="L144" s="335" t="s">
        <v>312</v>
      </c>
      <c r="M144" s="336"/>
    </row>
    <row r="145" spans="1:16" ht="47.25" customHeight="1" x14ac:dyDescent="0.15">
      <c r="B145" s="326">
        <v>9</v>
      </c>
      <c r="C145" s="327"/>
      <c r="D145" s="340" t="s">
        <v>311</v>
      </c>
      <c r="E145" s="341"/>
      <c r="F145" s="342"/>
      <c r="G145" s="330" t="s">
        <v>138</v>
      </c>
      <c r="H145" s="331"/>
      <c r="I145" s="331"/>
      <c r="J145" s="331"/>
      <c r="K145" s="332"/>
      <c r="L145" s="335" t="s">
        <v>312</v>
      </c>
      <c r="M145" s="336"/>
    </row>
    <row r="146" spans="1:16" ht="47.25" customHeight="1" x14ac:dyDescent="0.15">
      <c r="B146" s="326">
        <v>10</v>
      </c>
      <c r="C146" s="327"/>
      <c r="D146" s="340" t="s">
        <v>306</v>
      </c>
      <c r="E146" s="341"/>
      <c r="F146" s="342"/>
      <c r="G146" s="330" t="s">
        <v>138</v>
      </c>
      <c r="H146" s="331"/>
      <c r="I146" s="331"/>
      <c r="J146" s="331"/>
      <c r="K146" s="332"/>
      <c r="L146" s="335" t="s">
        <v>312</v>
      </c>
      <c r="M146" s="336"/>
    </row>
    <row r="147" spans="1:16" ht="33" customHeight="1" x14ac:dyDescent="0.15">
      <c r="B147" s="323">
        <v>20</v>
      </c>
      <c r="C147" s="324"/>
      <c r="D147" s="330" t="s">
        <v>307</v>
      </c>
      <c r="E147" s="331"/>
      <c r="F147" s="332"/>
      <c r="G147" s="330" t="s">
        <v>308</v>
      </c>
      <c r="H147" s="331"/>
      <c r="I147" s="331"/>
      <c r="J147" s="331"/>
      <c r="K147" s="332"/>
      <c r="L147" s="335" t="s">
        <v>309</v>
      </c>
      <c r="M147" s="336"/>
    </row>
    <row r="148" spans="1:16" ht="17.25" customHeight="1" x14ac:dyDescent="0.15">
      <c r="B148" s="323">
        <v>17</v>
      </c>
      <c r="C148" s="324"/>
      <c r="D148" s="330" t="s">
        <v>340</v>
      </c>
      <c r="E148" s="331"/>
      <c r="F148" s="332"/>
      <c r="G148" s="330" t="s">
        <v>341</v>
      </c>
      <c r="H148" s="331"/>
      <c r="I148" s="331"/>
      <c r="J148" s="331"/>
      <c r="K148" s="332"/>
      <c r="L148" s="335" t="s">
        <v>342</v>
      </c>
      <c r="M148" s="336"/>
    </row>
    <row r="149" spans="1:16" ht="15" customHeight="1" x14ac:dyDescent="0.15">
      <c r="B149" s="326">
        <v>22</v>
      </c>
      <c r="C149" s="327"/>
      <c r="D149" s="368" t="s">
        <v>235</v>
      </c>
      <c r="E149" s="334"/>
      <c r="F149" s="322"/>
      <c r="G149" s="357" t="s">
        <v>296</v>
      </c>
      <c r="H149" s="358"/>
      <c r="I149" s="358"/>
      <c r="J149" s="358"/>
      <c r="K149" s="359"/>
      <c r="L149" s="335" t="s">
        <v>155</v>
      </c>
      <c r="M149" s="336"/>
    </row>
    <row r="150" spans="1:16" ht="26.25" customHeight="1" thickBot="1" x14ac:dyDescent="0.2">
      <c r="B150" s="454">
        <v>25</v>
      </c>
      <c r="C150" s="375"/>
      <c r="D150" s="455" t="s">
        <v>154</v>
      </c>
      <c r="E150" s="408"/>
      <c r="F150" s="375"/>
      <c r="G150" s="431" t="s">
        <v>169</v>
      </c>
      <c r="H150" s="432"/>
      <c r="I150" s="432"/>
      <c r="J150" s="432"/>
      <c r="K150" s="433"/>
      <c r="L150" s="427" t="s">
        <v>236</v>
      </c>
      <c r="M150" s="428"/>
    </row>
    <row r="151" spans="1:16" ht="5.25" customHeight="1" x14ac:dyDescent="0.15">
      <c r="B151" s="175"/>
      <c r="C151" s="221"/>
      <c r="D151" s="184"/>
      <c r="E151" s="221"/>
      <c r="F151" s="221"/>
      <c r="G151" s="95"/>
      <c r="H151" s="95"/>
      <c r="I151" s="95"/>
      <c r="J151" s="95"/>
      <c r="K151" s="95"/>
      <c r="L151" s="120"/>
      <c r="M151" s="120"/>
    </row>
    <row r="152" spans="1:16" ht="15" customHeight="1" x14ac:dyDescent="0.15">
      <c r="B152" s="298" t="s">
        <v>170</v>
      </c>
      <c r="C152" s="148"/>
      <c r="D152" s="149"/>
      <c r="E152" s="149"/>
      <c r="F152" s="170"/>
      <c r="G152" s="95"/>
      <c r="H152" s="222"/>
      <c r="I152" s="222"/>
      <c r="J152" s="222"/>
      <c r="K152" s="222"/>
      <c r="L152" s="222"/>
      <c r="M152" s="12"/>
    </row>
    <row r="153" spans="1:16" ht="12.75" customHeight="1" x14ac:dyDescent="0.15">
      <c r="B153" s="298" t="s">
        <v>171</v>
      </c>
      <c r="C153" s="150"/>
      <c r="D153" s="150"/>
      <c r="E153" s="150"/>
      <c r="F153" s="111"/>
      <c r="G153" s="95"/>
      <c r="H153" s="151"/>
      <c r="I153" s="151"/>
      <c r="J153" s="151"/>
      <c r="K153" s="151"/>
      <c r="L153" s="151"/>
      <c r="M153" s="148"/>
    </row>
    <row r="154" spans="1:16" ht="12.75" customHeight="1" x14ac:dyDescent="0.15">
      <c r="B154" s="298" t="s">
        <v>294</v>
      </c>
      <c r="C154" s="150"/>
      <c r="D154" s="150"/>
      <c r="E154" s="150"/>
      <c r="F154" s="111"/>
      <c r="G154" s="95"/>
      <c r="H154" s="151"/>
      <c r="I154" s="151"/>
      <c r="J154" s="151"/>
      <c r="K154" s="151"/>
      <c r="L154" s="151"/>
      <c r="M154" s="148"/>
    </row>
    <row r="155" spans="1:16" ht="12.75" customHeight="1" x14ac:dyDescent="0.15">
      <c r="B155" s="298"/>
      <c r="C155" s="100" t="s">
        <v>290</v>
      </c>
      <c r="D155" s="150"/>
      <c r="E155" s="150"/>
      <c r="F155" s="111"/>
      <c r="G155" s="95"/>
      <c r="H155" s="151"/>
      <c r="I155" s="151"/>
      <c r="J155" s="151"/>
      <c r="K155" s="151"/>
      <c r="L155" s="151"/>
      <c r="M155" s="148"/>
    </row>
    <row r="156" spans="1:16" ht="12.75" customHeight="1" x14ac:dyDescent="0.15">
      <c r="B156" s="298" t="s">
        <v>292</v>
      </c>
      <c r="C156" s="100"/>
      <c r="D156" s="150"/>
      <c r="E156" s="150"/>
      <c r="F156" s="111"/>
      <c r="G156" s="95"/>
      <c r="H156" s="151"/>
      <c r="I156" s="151"/>
      <c r="J156" s="151"/>
      <c r="K156" s="151"/>
      <c r="L156" s="151"/>
      <c r="M156" s="148"/>
    </row>
    <row r="157" spans="1:16" ht="12.75" customHeight="1" x14ac:dyDescent="0.15">
      <c r="B157" s="298" t="s">
        <v>297</v>
      </c>
      <c r="C157" s="223"/>
      <c r="D157" s="223"/>
      <c r="E157" s="223"/>
      <c r="F157" s="224"/>
      <c r="G157" s="95"/>
      <c r="H157" s="222"/>
      <c r="I157" s="222"/>
      <c r="J157" s="222"/>
      <c r="K157" s="222"/>
      <c r="L157" s="222"/>
      <c r="M157" s="12"/>
    </row>
    <row r="158" spans="1:16" ht="12.75" customHeight="1" x14ac:dyDescent="0.15">
      <c r="A158" s="143"/>
      <c r="B158" s="298" t="s">
        <v>365</v>
      </c>
      <c r="C158" s="223"/>
      <c r="D158" s="223"/>
      <c r="E158" s="223"/>
      <c r="F158" s="224"/>
      <c r="G158" s="95"/>
      <c r="H158" s="222"/>
      <c r="I158" s="222"/>
      <c r="J158" s="222"/>
      <c r="K158" s="222"/>
      <c r="L158" s="222"/>
      <c r="M158" s="12"/>
      <c r="P158" s="219"/>
    </row>
    <row r="159" spans="1:16" ht="12.75" customHeight="1" x14ac:dyDescent="0.15">
      <c r="A159" s="143"/>
      <c r="B159" s="298" t="s">
        <v>343</v>
      </c>
      <c r="C159" s="223"/>
      <c r="D159" s="223"/>
      <c r="E159" s="223"/>
      <c r="F159" s="224"/>
      <c r="G159" s="95"/>
      <c r="H159" s="222"/>
      <c r="I159" s="222"/>
      <c r="J159" s="222"/>
      <c r="K159" s="222"/>
      <c r="L159" s="222"/>
      <c r="M159" s="12"/>
      <c r="P159" s="219"/>
    </row>
    <row r="160" spans="1:16" ht="13.5" customHeight="1" x14ac:dyDescent="0.15">
      <c r="B160" s="304"/>
      <c r="C160" s="223"/>
      <c r="D160" s="223"/>
      <c r="E160" s="223"/>
      <c r="F160" s="224"/>
      <c r="G160" s="95"/>
      <c r="H160" s="222"/>
      <c r="I160" s="222"/>
      <c r="J160" s="222"/>
      <c r="K160" s="222"/>
      <c r="L160" s="222"/>
      <c r="M160" s="12"/>
    </row>
    <row r="161" spans="2:14" ht="14.1" customHeight="1" x14ac:dyDescent="0.15">
      <c r="B161" s="69" t="s">
        <v>281</v>
      </c>
      <c r="C161" s="298"/>
      <c r="D161" s="94"/>
      <c r="E161" s="95"/>
      <c r="F161" s="169"/>
      <c r="G161" s="95"/>
      <c r="H161" s="95"/>
      <c r="I161" s="95"/>
      <c r="J161" s="95"/>
      <c r="K161" s="95"/>
      <c r="L161" s="95"/>
      <c r="M161" s="12"/>
    </row>
    <row r="162" spans="2:14" ht="12" customHeight="1" x14ac:dyDescent="0.15">
      <c r="B162" s="187" t="s">
        <v>313</v>
      </c>
      <c r="C162" s="298"/>
      <c r="D162" s="94"/>
      <c r="E162" s="95"/>
      <c r="F162" s="169"/>
      <c r="G162" s="95"/>
      <c r="H162" s="95"/>
      <c r="I162" s="95"/>
      <c r="J162" s="95"/>
      <c r="K162" s="95"/>
      <c r="L162" s="95"/>
      <c r="M162" s="12"/>
    </row>
    <row r="163" spans="2:14" ht="0.75" customHeight="1" thickBot="1" x14ac:dyDescent="0.2">
      <c r="B163" s="97"/>
      <c r="C163" s="298"/>
      <c r="D163" s="94"/>
      <c r="E163" s="95"/>
      <c r="F163" s="169"/>
      <c r="G163" s="95"/>
      <c r="H163" s="95"/>
      <c r="I163" s="95"/>
      <c r="J163" s="95"/>
      <c r="K163" s="95"/>
      <c r="L163" s="95"/>
      <c r="M163" s="12"/>
    </row>
    <row r="164" spans="2:14" ht="14.1" customHeight="1" thickBot="1" x14ac:dyDescent="0.2">
      <c r="B164" s="453"/>
      <c r="C164" s="320"/>
      <c r="D164" s="351" t="s">
        <v>88</v>
      </c>
      <c r="E164" s="362"/>
      <c r="F164" s="362"/>
      <c r="G164" s="362"/>
      <c r="H164" s="362"/>
      <c r="I164" s="362"/>
      <c r="J164" s="320"/>
      <c r="K164" s="351" t="s">
        <v>89</v>
      </c>
      <c r="L164" s="320"/>
      <c r="M164" s="351" t="s">
        <v>90</v>
      </c>
      <c r="N164" s="360"/>
    </row>
    <row r="165" spans="2:14" ht="14.1" customHeight="1" thickTop="1" x14ac:dyDescent="0.15">
      <c r="B165" s="328">
        <v>1</v>
      </c>
      <c r="C165" s="329"/>
      <c r="D165" s="363" t="s">
        <v>91</v>
      </c>
      <c r="E165" s="364"/>
      <c r="F165" s="364"/>
      <c r="G165" s="364"/>
      <c r="H165" s="364"/>
      <c r="I165" s="364"/>
      <c r="J165" s="329"/>
      <c r="K165" s="361" t="s">
        <v>183</v>
      </c>
      <c r="L165" s="329"/>
      <c r="M165" s="429" t="s">
        <v>134</v>
      </c>
      <c r="N165" s="430"/>
    </row>
    <row r="166" spans="2:14" ht="14.1" customHeight="1" x14ac:dyDescent="0.15">
      <c r="B166" s="321">
        <v>2</v>
      </c>
      <c r="C166" s="322"/>
      <c r="D166" s="343" t="s">
        <v>92</v>
      </c>
      <c r="E166" s="334"/>
      <c r="F166" s="334"/>
      <c r="G166" s="334"/>
      <c r="H166" s="334"/>
      <c r="I166" s="334"/>
      <c r="J166" s="322"/>
      <c r="K166" s="346" t="s">
        <v>184</v>
      </c>
      <c r="L166" s="322"/>
      <c r="M166" s="344" t="s">
        <v>93</v>
      </c>
      <c r="N166" s="345"/>
    </row>
    <row r="167" spans="2:14" ht="14.1" customHeight="1" x14ac:dyDescent="0.15">
      <c r="B167" s="321">
        <v>3</v>
      </c>
      <c r="C167" s="322"/>
      <c r="D167" s="343" t="s">
        <v>94</v>
      </c>
      <c r="E167" s="334"/>
      <c r="F167" s="334"/>
      <c r="G167" s="334"/>
      <c r="H167" s="334"/>
      <c r="I167" s="334"/>
      <c r="J167" s="322"/>
      <c r="K167" s="346" t="s">
        <v>185</v>
      </c>
      <c r="L167" s="322"/>
      <c r="M167" s="344" t="s">
        <v>95</v>
      </c>
      <c r="N167" s="345"/>
    </row>
    <row r="168" spans="2:14" ht="14.1" customHeight="1" x14ac:dyDescent="0.15">
      <c r="B168" s="321">
        <v>4</v>
      </c>
      <c r="C168" s="322"/>
      <c r="D168" s="343" t="s">
        <v>96</v>
      </c>
      <c r="E168" s="334"/>
      <c r="F168" s="334"/>
      <c r="G168" s="334"/>
      <c r="H168" s="334"/>
      <c r="I168" s="334"/>
      <c r="J168" s="322"/>
      <c r="K168" s="346" t="s">
        <v>186</v>
      </c>
      <c r="L168" s="322"/>
      <c r="M168" s="344" t="s">
        <v>97</v>
      </c>
      <c r="N168" s="345"/>
    </row>
    <row r="169" spans="2:14" ht="14.1" customHeight="1" x14ac:dyDescent="0.15">
      <c r="B169" s="321">
        <v>5</v>
      </c>
      <c r="C169" s="322"/>
      <c r="D169" s="343" t="s">
        <v>98</v>
      </c>
      <c r="E169" s="334"/>
      <c r="F169" s="334"/>
      <c r="G169" s="334"/>
      <c r="H169" s="334"/>
      <c r="I169" s="334"/>
      <c r="J169" s="322"/>
      <c r="K169" s="346" t="s">
        <v>187</v>
      </c>
      <c r="L169" s="322"/>
      <c r="M169" s="344" t="s">
        <v>99</v>
      </c>
      <c r="N169" s="345"/>
    </row>
    <row r="170" spans="2:14" ht="14.1" customHeight="1" x14ac:dyDescent="0.15">
      <c r="B170" s="321">
        <v>6</v>
      </c>
      <c r="C170" s="322"/>
      <c r="D170" s="343" t="s">
        <v>100</v>
      </c>
      <c r="E170" s="334"/>
      <c r="F170" s="334"/>
      <c r="G170" s="334"/>
      <c r="H170" s="334"/>
      <c r="I170" s="334"/>
      <c r="J170" s="322"/>
      <c r="K170" s="346" t="s">
        <v>188</v>
      </c>
      <c r="L170" s="322"/>
      <c r="M170" s="344" t="s">
        <v>101</v>
      </c>
      <c r="N170" s="345"/>
    </row>
    <row r="171" spans="2:14" ht="14.1" customHeight="1" x14ac:dyDescent="0.15">
      <c r="B171" s="321">
        <v>7</v>
      </c>
      <c r="C171" s="322"/>
      <c r="D171" s="343" t="s">
        <v>102</v>
      </c>
      <c r="E171" s="334"/>
      <c r="F171" s="334"/>
      <c r="G171" s="334"/>
      <c r="H171" s="334"/>
      <c r="I171" s="334"/>
      <c r="J171" s="322"/>
      <c r="K171" s="346" t="s">
        <v>189</v>
      </c>
      <c r="L171" s="322"/>
      <c r="M171" s="344" t="s">
        <v>103</v>
      </c>
      <c r="N171" s="345"/>
    </row>
    <row r="172" spans="2:14" ht="14.1" customHeight="1" x14ac:dyDescent="0.15">
      <c r="B172" s="321">
        <v>8</v>
      </c>
      <c r="C172" s="322"/>
      <c r="D172" s="343" t="s">
        <v>104</v>
      </c>
      <c r="E172" s="334"/>
      <c r="F172" s="334"/>
      <c r="G172" s="334"/>
      <c r="H172" s="334"/>
      <c r="I172" s="334"/>
      <c r="J172" s="322"/>
      <c r="K172" s="346" t="s">
        <v>190</v>
      </c>
      <c r="L172" s="322"/>
      <c r="M172" s="344" t="s">
        <v>105</v>
      </c>
      <c r="N172" s="345"/>
    </row>
    <row r="173" spans="2:14" ht="14.1" customHeight="1" x14ac:dyDescent="0.15">
      <c r="B173" s="321">
        <v>9</v>
      </c>
      <c r="C173" s="322"/>
      <c r="D173" s="343" t="s">
        <v>106</v>
      </c>
      <c r="E173" s="334"/>
      <c r="F173" s="334"/>
      <c r="G173" s="334"/>
      <c r="H173" s="334"/>
      <c r="I173" s="334"/>
      <c r="J173" s="322"/>
      <c r="K173" s="346" t="s">
        <v>191</v>
      </c>
      <c r="L173" s="322"/>
      <c r="M173" s="344" t="s">
        <v>107</v>
      </c>
      <c r="N173" s="345"/>
    </row>
    <row r="174" spans="2:14" ht="14.1" customHeight="1" x14ac:dyDescent="0.15">
      <c r="B174" s="321">
        <v>10</v>
      </c>
      <c r="C174" s="322"/>
      <c r="D174" s="343" t="s">
        <v>108</v>
      </c>
      <c r="E174" s="334"/>
      <c r="F174" s="334"/>
      <c r="G174" s="334"/>
      <c r="H174" s="334"/>
      <c r="I174" s="334"/>
      <c r="J174" s="322"/>
      <c r="K174" s="346" t="s">
        <v>192</v>
      </c>
      <c r="L174" s="322"/>
      <c r="M174" s="344" t="s">
        <v>109</v>
      </c>
      <c r="N174" s="345"/>
    </row>
    <row r="175" spans="2:14" ht="14.1" customHeight="1" x14ac:dyDescent="0.15">
      <c r="B175" s="321">
        <v>11</v>
      </c>
      <c r="C175" s="322"/>
      <c r="D175" s="343" t="s">
        <v>110</v>
      </c>
      <c r="E175" s="334"/>
      <c r="F175" s="334"/>
      <c r="G175" s="334"/>
      <c r="H175" s="334"/>
      <c r="I175" s="334"/>
      <c r="J175" s="322"/>
      <c r="K175" s="346" t="s">
        <v>193</v>
      </c>
      <c r="L175" s="322"/>
      <c r="M175" s="344" t="s">
        <v>111</v>
      </c>
      <c r="N175" s="345"/>
    </row>
    <row r="176" spans="2:14" ht="14.1" customHeight="1" x14ac:dyDescent="0.15">
      <c r="B176" s="321">
        <v>12</v>
      </c>
      <c r="C176" s="322"/>
      <c r="D176" s="343" t="s">
        <v>112</v>
      </c>
      <c r="E176" s="334"/>
      <c r="F176" s="334"/>
      <c r="G176" s="334"/>
      <c r="H176" s="334"/>
      <c r="I176" s="334"/>
      <c r="J176" s="322"/>
      <c r="K176" s="346" t="s">
        <v>194</v>
      </c>
      <c r="L176" s="322"/>
      <c r="M176" s="344" t="s">
        <v>113</v>
      </c>
      <c r="N176" s="345"/>
    </row>
    <row r="177" spans="2:14" ht="14.1" customHeight="1" x14ac:dyDescent="0.15">
      <c r="B177" s="321">
        <v>13</v>
      </c>
      <c r="C177" s="322"/>
      <c r="D177" s="343" t="s">
        <v>114</v>
      </c>
      <c r="E177" s="334"/>
      <c r="F177" s="334"/>
      <c r="G177" s="334"/>
      <c r="H177" s="334"/>
      <c r="I177" s="334"/>
      <c r="J177" s="322"/>
      <c r="K177" s="346" t="s">
        <v>195</v>
      </c>
      <c r="L177" s="322"/>
      <c r="M177" s="344" t="s">
        <v>115</v>
      </c>
      <c r="N177" s="345"/>
    </row>
    <row r="178" spans="2:14" ht="14.1" customHeight="1" x14ac:dyDescent="0.15">
      <c r="B178" s="321">
        <v>14</v>
      </c>
      <c r="C178" s="322"/>
      <c r="D178" s="343" t="s">
        <v>116</v>
      </c>
      <c r="E178" s="334"/>
      <c r="F178" s="334"/>
      <c r="G178" s="334"/>
      <c r="H178" s="334"/>
      <c r="I178" s="334"/>
      <c r="J178" s="322"/>
      <c r="K178" s="346" t="s">
        <v>196</v>
      </c>
      <c r="L178" s="322"/>
      <c r="M178" s="344" t="s">
        <v>117</v>
      </c>
      <c r="N178" s="345"/>
    </row>
    <row r="179" spans="2:14" ht="14.1" customHeight="1" x14ac:dyDescent="0.15">
      <c r="B179" s="321">
        <v>15</v>
      </c>
      <c r="C179" s="322"/>
      <c r="D179" s="343" t="s">
        <v>118</v>
      </c>
      <c r="E179" s="334"/>
      <c r="F179" s="334"/>
      <c r="G179" s="334"/>
      <c r="H179" s="334"/>
      <c r="I179" s="334"/>
      <c r="J179" s="322"/>
      <c r="K179" s="346" t="s">
        <v>197</v>
      </c>
      <c r="L179" s="322"/>
      <c r="M179" s="344" t="s">
        <v>119</v>
      </c>
      <c r="N179" s="345"/>
    </row>
    <row r="180" spans="2:14" ht="14.1" customHeight="1" x14ac:dyDescent="0.15">
      <c r="B180" s="321">
        <v>16</v>
      </c>
      <c r="C180" s="322"/>
      <c r="D180" s="343" t="s">
        <v>120</v>
      </c>
      <c r="E180" s="334"/>
      <c r="F180" s="334"/>
      <c r="G180" s="334"/>
      <c r="H180" s="334"/>
      <c r="I180" s="334"/>
      <c r="J180" s="322"/>
      <c r="K180" s="346" t="s">
        <v>198</v>
      </c>
      <c r="L180" s="322"/>
      <c r="M180" s="344" t="s">
        <v>121</v>
      </c>
      <c r="N180" s="345"/>
    </row>
    <row r="181" spans="2:14" ht="14.1" customHeight="1" x14ac:dyDescent="0.15">
      <c r="B181" s="321">
        <v>17</v>
      </c>
      <c r="C181" s="322"/>
      <c r="D181" s="343" t="s">
        <v>122</v>
      </c>
      <c r="E181" s="334"/>
      <c r="F181" s="334"/>
      <c r="G181" s="334"/>
      <c r="H181" s="334"/>
      <c r="I181" s="334"/>
      <c r="J181" s="322"/>
      <c r="K181" s="346" t="s">
        <v>199</v>
      </c>
      <c r="L181" s="322"/>
      <c r="M181" s="344" t="s">
        <v>123</v>
      </c>
      <c r="N181" s="345"/>
    </row>
    <row r="182" spans="2:14" ht="14.1" customHeight="1" x14ac:dyDescent="0.15">
      <c r="B182" s="321">
        <v>18</v>
      </c>
      <c r="C182" s="322"/>
      <c r="D182" s="343" t="s">
        <v>124</v>
      </c>
      <c r="E182" s="334"/>
      <c r="F182" s="334"/>
      <c r="G182" s="334"/>
      <c r="H182" s="334"/>
      <c r="I182" s="334"/>
      <c r="J182" s="322"/>
      <c r="K182" s="346" t="s">
        <v>200</v>
      </c>
      <c r="L182" s="322"/>
      <c r="M182" s="344" t="s">
        <v>125</v>
      </c>
      <c r="N182" s="345"/>
    </row>
    <row r="183" spans="2:14" ht="14.1" customHeight="1" x14ac:dyDescent="0.15">
      <c r="B183" s="321">
        <v>19</v>
      </c>
      <c r="C183" s="322"/>
      <c r="D183" s="343" t="s">
        <v>126</v>
      </c>
      <c r="E183" s="334"/>
      <c r="F183" s="334"/>
      <c r="G183" s="334"/>
      <c r="H183" s="334"/>
      <c r="I183" s="334"/>
      <c r="J183" s="322"/>
      <c r="K183" s="346" t="s">
        <v>201</v>
      </c>
      <c r="L183" s="322"/>
      <c r="M183" s="344" t="s">
        <v>127</v>
      </c>
      <c r="N183" s="345"/>
    </row>
    <row r="184" spans="2:14" ht="14.1" customHeight="1" x14ac:dyDescent="0.15">
      <c r="B184" s="321">
        <v>20</v>
      </c>
      <c r="C184" s="322"/>
      <c r="D184" s="343" t="s">
        <v>128</v>
      </c>
      <c r="E184" s="334"/>
      <c r="F184" s="334"/>
      <c r="G184" s="334"/>
      <c r="H184" s="334"/>
      <c r="I184" s="334"/>
      <c r="J184" s="322"/>
      <c r="K184" s="346" t="s">
        <v>202</v>
      </c>
      <c r="L184" s="322"/>
      <c r="M184" s="344" t="s">
        <v>129</v>
      </c>
      <c r="N184" s="345"/>
    </row>
    <row r="185" spans="2:14" ht="14.1" customHeight="1" x14ac:dyDescent="0.15">
      <c r="B185" s="321">
        <v>21</v>
      </c>
      <c r="C185" s="322"/>
      <c r="D185" s="343" t="s">
        <v>130</v>
      </c>
      <c r="E185" s="334"/>
      <c r="F185" s="334"/>
      <c r="G185" s="334"/>
      <c r="H185" s="334"/>
      <c r="I185" s="334"/>
      <c r="J185" s="322"/>
      <c r="K185" s="346" t="s">
        <v>203</v>
      </c>
      <c r="L185" s="322"/>
      <c r="M185" s="344" t="s">
        <v>131</v>
      </c>
      <c r="N185" s="345"/>
    </row>
    <row r="186" spans="2:14" ht="14.1" customHeight="1" thickBot="1" x14ac:dyDescent="0.2">
      <c r="B186" s="374">
        <v>22</v>
      </c>
      <c r="C186" s="375"/>
      <c r="D186" s="407" t="s">
        <v>132</v>
      </c>
      <c r="E186" s="408"/>
      <c r="F186" s="408"/>
      <c r="G186" s="408"/>
      <c r="H186" s="408"/>
      <c r="I186" s="408"/>
      <c r="J186" s="375"/>
      <c r="K186" s="409" t="s">
        <v>162</v>
      </c>
      <c r="L186" s="375"/>
      <c r="M186" s="381" t="s">
        <v>133</v>
      </c>
      <c r="N186" s="382"/>
    </row>
    <row r="187" spans="2:14" ht="14.1" customHeight="1" x14ac:dyDescent="0.15">
      <c r="B187" s="260"/>
      <c r="C187" s="221"/>
      <c r="D187" s="291"/>
      <c r="E187" s="221"/>
      <c r="F187" s="221"/>
      <c r="G187" s="221"/>
      <c r="H187" s="221"/>
      <c r="I187" s="221"/>
      <c r="J187" s="221"/>
      <c r="K187" s="292"/>
      <c r="L187" s="221"/>
      <c r="M187" s="293"/>
      <c r="N187" s="293"/>
    </row>
    <row r="188" spans="2:14" ht="14.1" customHeight="1" x14ac:dyDescent="0.15">
      <c r="B188" s="69" t="s">
        <v>282</v>
      </c>
      <c r="C188" s="112"/>
      <c r="D188" s="71"/>
      <c r="F188" s="301"/>
      <c r="G188" s="96"/>
      <c r="H188" s="96"/>
      <c r="I188" s="96"/>
      <c r="J188" s="96"/>
      <c r="K188" s="96"/>
      <c r="L188" s="298"/>
      <c r="M188" s="218"/>
      <c r="N188" s="167" t="s">
        <v>517</v>
      </c>
    </row>
    <row r="189" spans="2:14" ht="6.75" customHeight="1" thickBot="1" x14ac:dyDescent="0.2">
      <c r="B189" s="2"/>
      <c r="C189" s="70"/>
      <c r="D189" s="61"/>
      <c r="E189" s="61"/>
      <c r="F189" s="167"/>
      <c r="G189" s="70"/>
      <c r="H189" s="70"/>
      <c r="I189" s="70"/>
      <c r="J189" s="70"/>
      <c r="K189" s="70"/>
      <c r="L189" s="70"/>
      <c r="M189" s="167"/>
    </row>
    <row r="190" spans="2:14" ht="14.1" customHeight="1" x14ac:dyDescent="0.15">
      <c r="B190" s="379">
        <v>1</v>
      </c>
      <c r="C190" s="380"/>
      <c r="D190" s="128" t="s">
        <v>237</v>
      </c>
      <c r="E190" s="129"/>
      <c r="F190" s="171"/>
      <c r="G190" s="129"/>
      <c r="H190" s="129" t="s">
        <v>238</v>
      </c>
      <c r="I190" s="129"/>
      <c r="J190" s="129"/>
      <c r="K190" s="129"/>
      <c r="L190" s="130"/>
      <c r="M190" s="177"/>
    </row>
    <row r="191" spans="2:14" ht="14.1" customHeight="1" x14ac:dyDescent="0.15">
      <c r="B191" s="321">
        <v>2</v>
      </c>
      <c r="C191" s="322"/>
      <c r="D191" s="307" t="s">
        <v>239</v>
      </c>
      <c r="E191" s="131"/>
      <c r="F191" s="172"/>
      <c r="G191" s="131"/>
      <c r="H191" s="131" t="s">
        <v>240</v>
      </c>
      <c r="I191" s="131"/>
      <c r="J191" s="131"/>
      <c r="K191" s="131"/>
      <c r="L191" s="132"/>
      <c r="M191" s="177"/>
    </row>
    <row r="192" spans="2:14" ht="14.1" customHeight="1" x14ac:dyDescent="0.15">
      <c r="B192" s="321">
        <v>3</v>
      </c>
      <c r="C192" s="322"/>
      <c r="D192" s="307" t="s">
        <v>241</v>
      </c>
      <c r="E192" s="131"/>
      <c r="F192" s="172"/>
      <c r="G192" s="131"/>
      <c r="H192" s="131" t="s">
        <v>242</v>
      </c>
      <c r="I192" s="131"/>
      <c r="J192" s="131"/>
      <c r="K192" s="131"/>
      <c r="L192" s="132"/>
      <c r="M192" s="177"/>
    </row>
    <row r="193" spans="2:13" ht="14.1" customHeight="1" x14ac:dyDescent="0.15">
      <c r="B193" s="321">
        <v>4</v>
      </c>
      <c r="C193" s="322"/>
      <c r="D193" s="307" t="s">
        <v>243</v>
      </c>
      <c r="E193" s="131"/>
      <c r="F193" s="172"/>
      <c r="G193" s="131"/>
      <c r="H193" s="131" t="s">
        <v>244</v>
      </c>
      <c r="I193" s="131"/>
      <c r="J193" s="131"/>
      <c r="K193" s="131"/>
      <c r="L193" s="132"/>
      <c r="M193" s="177"/>
    </row>
    <row r="194" spans="2:13" ht="14.1" customHeight="1" x14ac:dyDescent="0.15">
      <c r="B194" s="321">
        <v>5</v>
      </c>
      <c r="C194" s="322"/>
      <c r="D194" s="307" t="s">
        <v>245</v>
      </c>
      <c r="E194" s="131"/>
      <c r="F194" s="172"/>
      <c r="G194" s="131"/>
      <c r="H194" s="131" t="s">
        <v>246</v>
      </c>
      <c r="I194" s="131"/>
      <c r="J194" s="131"/>
      <c r="K194" s="131"/>
      <c r="L194" s="132"/>
      <c r="M194" s="177"/>
    </row>
    <row r="195" spans="2:13" ht="14.1" customHeight="1" x14ac:dyDescent="0.15">
      <c r="B195" s="321">
        <v>6</v>
      </c>
      <c r="C195" s="322"/>
      <c r="D195" s="307" t="s">
        <v>247</v>
      </c>
      <c r="E195" s="131"/>
      <c r="F195" s="172"/>
      <c r="G195" s="131"/>
      <c r="H195" s="131" t="s">
        <v>248</v>
      </c>
      <c r="I195" s="131"/>
      <c r="J195" s="131"/>
      <c r="K195" s="131"/>
      <c r="L195" s="132"/>
      <c r="M195" s="177"/>
    </row>
    <row r="196" spans="2:13" ht="14.1" customHeight="1" x14ac:dyDescent="0.15">
      <c r="B196" s="321">
        <v>7</v>
      </c>
      <c r="C196" s="322"/>
      <c r="D196" s="307" t="s">
        <v>249</v>
      </c>
      <c r="E196" s="131"/>
      <c r="F196" s="172"/>
      <c r="G196" s="131"/>
      <c r="H196" s="131" t="s">
        <v>250</v>
      </c>
      <c r="I196" s="131"/>
      <c r="J196" s="131"/>
      <c r="K196" s="131"/>
      <c r="L196" s="132"/>
      <c r="M196" s="177"/>
    </row>
    <row r="197" spans="2:13" ht="14.1" customHeight="1" x14ac:dyDescent="0.15">
      <c r="B197" s="321">
        <v>8</v>
      </c>
      <c r="C197" s="322"/>
      <c r="D197" s="307" t="s">
        <v>251</v>
      </c>
      <c r="E197" s="131"/>
      <c r="F197" s="172"/>
      <c r="G197" s="131"/>
      <c r="H197" s="131" t="s">
        <v>252</v>
      </c>
      <c r="I197" s="131"/>
      <c r="J197" s="131"/>
      <c r="K197" s="131"/>
      <c r="L197" s="132"/>
      <c r="M197" s="177"/>
    </row>
    <row r="198" spans="2:13" ht="14.1" customHeight="1" thickBot="1" x14ac:dyDescent="0.2">
      <c r="B198" s="374">
        <v>9</v>
      </c>
      <c r="C198" s="375"/>
      <c r="D198" s="125" t="s">
        <v>253</v>
      </c>
      <c r="E198" s="126"/>
      <c r="F198" s="173"/>
      <c r="G198" s="126"/>
      <c r="H198" s="126" t="s">
        <v>254</v>
      </c>
      <c r="I198" s="126"/>
      <c r="J198" s="126"/>
      <c r="K198" s="126"/>
      <c r="L198" s="127"/>
      <c r="M198" s="177"/>
    </row>
    <row r="199" spans="2:13" ht="14.1" customHeight="1" x14ac:dyDescent="0.15">
      <c r="B199" s="260"/>
      <c r="C199" s="221"/>
      <c r="D199" s="99"/>
      <c r="E199" s="99"/>
      <c r="F199" s="261"/>
      <c r="G199" s="99"/>
      <c r="H199" s="99"/>
      <c r="I199" s="99"/>
      <c r="J199" s="99"/>
      <c r="K199" s="99"/>
      <c r="L199" s="99"/>
      <c r="M199" s="301"/>
    </row>
    <row r="200" spans="2:13" ht="14.1" customHeight="1" x14ac:dyDescent="0.15">
      <c r="B200" s="69" t="s">
        <v>314</v>
      </c>
      <c r="C200" s="98"/>
      <c r="E200" s="222"/>
      <c r="F200" s="224"/>
      <c r="G200" s="222"/>
      <c r="H200" s="222"/>
      <c r="I200" s="222"/>
      <c r="J200" s="222"/>
      <c r="K200" s="222"/>
      <c r="L200" s="222"/>
      <c r="M200" s="301"/>
    </row>
    <row r="201" spans="2:13" ht="14.1" customHeight="1" x14ac:dyDescent="0.15">
      <c r="B201" s="100" t="s">
        <v>336</v>
      </c>
      <c r="C201" s="98"/>
      <c r="E201" s="222"/>
      <c r="F201" s="224"/>
      <c r="G201" s="222"/>
      <c r="H201" s="222"/>
      <c r="I201" s="222"/>
      <c r="J201" s="222"/>
      <c r="K201" s="222"/>
      <c r="L201" s="222"/>
      <c r="M201" s="301"/>
    </row>
    <row r="202" spans="2:13" ht="6.75" customHeight="1" x14ac:dyDescent="0.15">
      <c r="B202" s="100"/>
      <c r="C202" s="98"/>
      <c r="E202" s="222"/>
      <c r="F202" s="224"/>
      <c r="G202" s="222"/>
      <c r="H202" s="222"/>
      <c r="I202" s="222"/>
      <c r="J202" s="222"/>
      <c r="K202" s="222"/>
      <c r="L202" s="222"/>
      <c r="M202" s="301"/>
    </row>
    <row r="203" spans="2:13" ht="14.1" customHeight="1" x14ac:dyDescent="0.15">
      <c r="B203" s="416" t="s">
        <v>317</v>
      </c>
      <c r="C203" s="417"/>
      <c r="D203" s="378" t="s">
        <v>206</v>
      </c>
      <c r="E203" s="378"/>
      <c r="F203" s="378"/>
      <c r="G203" s="378"/>
      <c r="H203" s="378"/>
      <c r="I203" s="378"/>
      <c r="J203" s="376" t="s">
        <v>315</v>
      </c>
      <c r="K203" s="377"/>
      <c r="L203" s="308" t="s">
        <v>316</v>
      </c>
      <c r="M203" s="301"/>
    </row>
    <row r="204" spans="2:13" ht="14.1" customHeight="1" x14ac:dyDescent="0.25">
      <c r="B204" s="410">
        <v>1</v>
      </c>
      <c r="C204" s="411"/>
      <c r="D204" s="404" t="s">
        <v>318</v>
      </c>
      <c r="E204" s="405"/>
      <c r="F204" s="405"/>
      <c r="G204" s="405"/>
      <c r="H204" s="405"/>
      <c r="I204" s="406"/>
      <c r="J204" s="425" t="s">
        <v>389</v>
      </c>
      <c r="K204" s="426"/>
      <c r="L204" s="308" t="s">
        <v>326</v>
      </c>
      <c r="M204" s="301"/>
    </row>
    <row r="205" spans="2:13" ht="14.1" customHeight="1" x14ac:dyDescent="0.25">
      <c r="B205" s="410">
        <v>2</v>
      </c>
      <c r="C205" s="411"/>
      <c r="D205" s="404" t="s">
        <v>319</v>
      </c>
      <c r="E205" s="405"/>
      <c r="F205" s="405"/>
      <c r="G205" s="405"/>
      <c r="H205" s="405"/>
      <c r="I205" s="406"/>
      <c r="J205" s="425" t="s">
        <v>389</v>
      </c>
      <c r="K205" s="426"/>
      <c r="L205" s="308" t="s">
        <v>327</v>
      </c>
      <c r="M205" s="301"/>
    </row>
    <row r="206" spans="2:13" ht="14.1" customHeight="1" x14ac:dyDescent="0.25">
      <c r="B206" s="410">
        <v>3</v>
      </c>
      <c r="C206" s="411"/>
      <c r="D206" s="404" t="s">
        <v>320</v>
      </c>
      <c r="E206" s="405"/>
      <c r="F206" s="405"/>
      <c r="G206" s="405"/>
      <c r="H206" s="405"/>
      <c r="I206" s="406"/>
      <c r="J206" s="425" t="s">
        <v>390</v>
      </c>
      <c r="K206" s="426"/>
      <c r="L206" s="308" t="s">
        <v>328</v>
      </c>
      <c r="M206" s="301"/>
    </row>
    <row r="207" spans="2:13" ht="14.1" customHeight="1" x14ac:dyDescent="0.25">
      <c r="B207" s="410">
        <v>4</v>
      </c>
      <c r="C207" s="411"/>
      <c r="D207" s="404" t="s">
        <v>321</v>
      </c>
      <c r="E207" s="405"/>
      <c r="F207" s="405"/>
      <c r="G207" s="405"/>
      <c r="H207" s="405"/>
      <c r="I207" s="406"/>
      <c r="J207" s="425" t="s">
        <v>390</v>
      </c>
      <c r="K207" s="426"/>
      <c r="L207" s="308" t="s">
        <v>329</v>
      </c>
      <c r="M207" s="301"/>
    </row>
    <row r="208" spans="2:13" ht="14.1" customHeight="1" x14ac:dyDescent="0.25">
      <c r="B208" s="410">
        <v>5</v>
      </c>
      <c r="C208" s="411"/>
      <c r="D208" s="404" t="s">
        <v>322</v>
      </c>
      <c r="E208" s="405"/>
      <c r="F208" s="405"/>
      <c r="G208" s="405"/>
      <c r="H208" s="405"/>
      <c r="I208" s="406"/>
      <c r="J208" s="425" t="s">
        <v>389</v>
      </c>
      <c r="K208" s="426"/>
      <c r="L208" s="308" t="s">
        <v>330</v>
      </c>
      <c r="M208" s="301"/>
    </row>
    <row r="209" spans="1:14" ht="14.1" customHeight="1" x14ac:dyDescent="0.25">
      <c r="B209" s="410">
        <v>6</v>
      </c>
      <c r="C209" s="411"/>
      <c r="D209" s="404" t="s">
        <v>323</v>
      </c>
      <c r="E209" s="405"/>
      <c r="F209" s="405"/>
      <c r="G209" s="405"/>
      <c r="H209" s="405"/>
      <c r="I209" s="406"/>
      <c r="J209" s="425" t="s">
        <v>389</v>
      </c>
      <c r="K209" s="426"/>
      <c r="L209" s="308" t="s">
        <v>331</v>
      </c>
      <c r="M209" s="301"/>
    </row>
    <row r="210" spans="1:14" ht="14.1" customHeight="1" x14ac:dyDescent="0.25">
      <c r="B210" s="410">
        <v>7</v>
      </c>
      <c r="C210" s="411"/>
      <c r="D210" s="404" t="s">
        <v>324</v>
      </c>
      <c r="E210" s="405"/>
      <c r="F210" s="405"/>
      <c r="G210" s="405"/>
      <c r="H210" s="405"/>
      <c r="I210" s="406"/>
      <c r="J210" s="425" t="s">
        <v>389</v>
      </c>
      <c r="K210" s="426"/>
      <c r="L210" s="308" t="s">
        <v>332</v>
      </c>
      <c r="M210" s="301"/>
    </row>
    <row r="211" spans="1:14" ht="14.1" customHeight="1" x14ac:dyDescent="0.25">
      <c r="B211" s="410">
        <v>8</v>
      </c>
      <c r="C211" s="411"/>
      <c r="D211" s="404" t="s">
        <v>325</v>
      </c>
      <c r="E211" s="405"/>
      <c r="F211" s="405"/>
      <c r="G211" s="405"/>
      <c r="H211" s="405"/>
      <c r="I211" s="406"/>
      <c r="J211" s="425" t="s">
        <v>391</v>
      </c>
      <c r="K211" s="426"/>
      <c r="L211" s="308" t="s">
        <v>333</v>
      </c>
      <c r="M211" s="301"/>
    </row>
    <row r="212" spans="1:14" ht="13.5" customHeight="1" x14ac:dyDescent="0.15">
      <c r="B212" s="100"/>
      <c r="C212" s="98"/>
      <c r="E212" s="222"/>
      <c r="F212" s="224"/>
      <c r="G212" s="222"/>
      <c r="H212" s="222"/>
      <c r="I212" s="222"/>
      <c r="J212" s="222"/>
      <c r="K212" s="222"/>
      <c r="L212" s="222"/>
      <c r="M212" s="301"/>
    </row>
    <row r="213" spans="1:14" s="225" customFormat="1" ht="13.5" customHeight="1" x14ac:dyDescent="0.15">
      <c r="A213" s="64"/>
      <c r="B213" s="65" t="s">
        <v>379</v>
      </c>
      <c r="C213" s="101"/>
      <c r="D213" s="101"/>
      <c r="E213" s="101"/>
      <c r="F213" s="174"/>
      <c r="G213" s="101"/>
      <c r="H213" s="101"/>
      <c r="I213" s="101"/>
      <c r="J213" s="101"/>
      <c r="K213" s="101"/>
      <c r="L213" s="101"/>
      <c r="M213" s="218"/>
    </row>
    <row r="214" spans="1:14" s="227" customFormat="1" ht="14.1" customHeight="1" x14ac:dyDescent="0.15">
      <c r="A214" s="10"/>
      <c r="B214" s="10"/>
      <c r="C214" s="10" t="s">
        <v>163</v>
      </c>
      <c r="D214" s="68"/>
      <c r="E214" s="68"/>
      <c r="F214" s="226"/>
      <c r="G214" s="10"/>
      <c r="H214" s="10"/>
      <c r="I214" s="10"/>
      <c r="J214" s="10"/>
      <c r="K214" s="10"/>
      <c r="L214" s="10"/>
      <c r="M214" s="110"/>
      <c r="N214" s="60"/>
    </row>
    <row r="215" spans="1:14" s="227" customFormat="1" ht="14.1" customHeight="1" x14ac:dyDescent="0.15">
      <c r="A215" s="10"/>
      <c r="B215" s="10"/>
      <c r="C215" s="10" t="s">
        <v>371</v>
      </c>
      <c r="D215" s="68"/>
      <c r="E215" s="68"/>
      <c r="F215" s="226"/>
      <c r="G215" s="10"/>
      <c r="H215" s="10"/>
      <c r="I215" s="10"/>
      <c r="J215" s="10"/>
      <c r="K215" s="10"/>
      <c r="L215" s="10"/>
      <c r="M215" s="110"/>
      <c r="N215" s="60"/>
    </row>
    <row r="216" spans="1:14" s="227" customFormat="1" ht="14.1" customHeight="1" x14ac:dyDescent="0.15">
      <c r="A216" s="10"/>
      <c r="B216" s="10"/>
      <c r="C216" s="10" t="s">
        <v>135</v>
      </c>
      <c r="D216" s="68"/>
      <c r="E216" s="68"/>
      <c r="F216" s="226"/>
      <c r="G216" s="10"/>
      <c r="H216" s="10"/>
      <c r="I216" s="10"/>
      <c r="J216" s="10"/>
      <c r="K216" s="10"/>
      <c r="L216" s="10"/>
      <c r="M216" s="110"/>
      <c r="N216" s="60"/>
    </row>
    <row r="217" spans="1:14" s="227" customFormat="1" ht="3.75" customHeight="1" thickBot="1" x14ac:dyDescent="0.2">
      <c r="A217" s="10"/>
      <c r="B217" s="10"/>
      <c r="C217" s="10"/>
      <c r="D217" s="68"/>
      <c r="E217" s="68"/>
      <c r="F217" s="226"/>
      <c r="G217" s="10"/>
      <c r="H217" s="10"/>
      <c r="I217" s="10"/>
      <c r="J217" s="10"/>
      <c r="K217" s="10"/>
      <c r="L217" s="10"/>
      <c r="M217" s="110"/>
      <c r="N217" s="60"/>
    </row>
    <row r="218" spans="1:14" s="227" customFormat="1" ht="18" customHeight="1" x14ac:dyDescent="0.15">
      <c r="A218" s="10"/>
      <c r="B218" s="109">
        <v>1</v>
      </c>
      <c r="C218" s="82"/>
      <c r="D218" s="421" t="s">
        <v>31</v>
      </c>
      <c r="E218" s="422"/>
      <c r="F218" s="422"/>
      <c r="G218" s="422"/>
      <c r="H218" s="422"/>
      <c r="I218" s="422"/>
      <c r="J218" s="422"/>
      <c r="K218" s="422"/>
      <c r="L218" s="422"/>
      <c r="M218" s="422"/>
      <c r="N218" s="423"/>
    </row>
    <row r="219" spans="1:14" s="227" customFormat="1" ht="18" customHeight="1" x14ac:dyDescent="0.15">
      <c r="A219" s="10"/>
      <c r="B219" s="108">
        <v>2</v>
      </c>
      <c r="C219" s="83"/>
      <c r="D219" s="395" t="s">
        <v>32</v>
      </c>
      <c r="E219" s="396"/>
      <c r="F219" s="396"/>
      <c r="G219" s="396"/>
      <c r="H219" s="396"/>
      <c r="I219" s="396"/>
      <c r="J219" s="396"/>
      <c r="K219" s="396"/>
      <c r="L219" s="396"/>
      <c r="M219" s="396"/>
      <c r="N219" s="397"/>
    </row>
    <row r="220" spans="1:14" s="227" customFormat="1" ht="14.1" customHeight="1" x14ac:dyDescent="0.15">
      <c r="A220" s="10"/>
      <c r="B220" s="413">
        <v>3</v>
      </c>
      <c r="C220" s="84"/>
      <c r="D220" s="401" t="s">
        <v>59</v>
      </c>
      <c r="E220" s="402"/>
      <c r="F220" s="402"/>
      <c r="G220" s="402"/>
      <c r="H220" s="402"/>
      <c r="I220" s="402"/>
      <c r="J220" s="402"/>
      <c r="K220" s="402"/>
      <c r="L220" s="402"/>
      <c r="M220" s="402"/>
      <c r="N220" s="403"/>
    </row>
    <row r="221" spans="1:14" s="227" customFormat="1" ht="14.1" customHeight="1" x14ac:dyDescent="0.15">
      <c r="A221" s="10"/>
      <c r="B221" s="414"/>
      <c r="C221" s="85"/>
      <c r="D221" s="398" t="s">
        <v>38</v>
      </c>
      <c r="E221" s="399"/>
      <c r="F221" s="399"/>
      <c r="G221" s="399"/>
      <c r="H221" s="399"/>
      <c r="I221" s="399"/>
      <c r="J221" s="399"/>
      <c r="K221" s="399"/>
      <c r="L221" s="399"/>
      <c r="M221" s="399"/>
      <c r="N221" s="400"/>
    </row>
    <row r="222" spans="1:14" s="227" customFormat="1" ht="14.1" customHeight="1" x14ac:dyDescent="0.15">
      <c r="A222" s="10"/>
      <c r="B222" s="413">
        <v>4</v>
      </c>
      <c r="C222" s="84"/>
      <c r="D222" s="401" t="s">
        <v>60</v>
      </c>
      <c r="E222" s="402"/>
      <c r="F222" s="402"/>
      <c r="G222" s="402"/>
      <c r="H222" s="402"/>
      <c r="I222" s="402"/>
      <c r="J222" s="402"/>
      <c r="K222" s="402"/>
      <c r="L222" s="402"/>
      <c r="M222" s="402"/>
      <c r="N222" s="403"/>
    </row>
    <row r="223" spans="1:14" s="227" customFormat="1" ht="14.1" customHeight="1" x14ac:dyDescent="0.15">
      <c r="A223" s="10"/>
      <c r="B223" s="415"/>
      <c r="C223" s="86"/>
      <c r="D223" s="412" t="s">
        <v>61</v>
      </c>
      <c r="E223" s="313"/>
      <c r="F223" s="313"/>
      <c r="G223" s="313"/>
      <c r="H223" s="313"/>
      <c r="I223" s="313"/>
      <c r="J223" s="313"/>
      <c r="K223" s="313"/>
      <c r="L223" s="313"/>
      <c r="M223" s="313"/>
      <c r="N223" s="314"/>
    </row>
    <row r="224" spans="1:14" s="227" customFormat="1" ht="14.1" customHeight="1" x14ac:dyDescent="0.15">
      <c r="A224" s="10"/>
      <c r="B224" s="415"/>
      <c r="C224" s="86"/>
      <c r="D224" s="412" t="s">
        <v>75</v>
      </c>
      <c r="E224" s="313"/>
      <c r="F224" s="313"/>
      <c r="G224" s="313"/>
      <c r="H224" s="313"/>
      <c r="I224" s="313"/>
      <c r="J224" s="313"/>
      <c r="K224" s="313"/>
      <c r="L224" s="313"/>
      <c r="M224" s="313"/>
      <c r="N224" s="314"/>
    </row>
    <row r="225" spans="1:14" s="227" customFormat="1" ht="14.1" customHeight="1" x14ac:dyDescent="0.15">
      <c r="A225" s="10"/>
      <c r="B225" s="415"/>
      <c r="C225" s="86"/>
      <c r="D225" s="412" t="s">
        <v>33</v>
      </c>
      <c r="E225" s="313"/>
      <c r="F225" s="313"/>
      <c r="G225" s="313"/>
      <c r="H225" s="313"/>
      <c r="I225" s="313"/>
      <c r="J225" s="313"/>
      <c r="K225" s="313"/>
      <c r="L225" s="313"/>
      <c r="M225" s="313"/>
      <c r="N225" s="314"/>
    </row>
    <row r="226" spans="1:14" s="227" customFormat="1" ht="14.1" customHeight="1" x14ac:dyDescent="0.15">
      <c r="A226" s="10"/>
      <c r="B226" s="415"/>
      <c r="C226" s="86"/>
      <c r="D226" s="412" t="s">
        <v>39</v>
      </c>
      <c r="E226" s="313"/>
      <c r="F226" s="313"/>
      <c r="G226" s="313"/>
      <c r="H226" s="313"/>
      <c r="I226" s="313"/>
      <c r="J226" s="313"/>
      <c r="K226" s="313"/>
      <c r="L226" s="313"/>
      <c r="M226" s="313"/>
      <c r="N226" s="314"/>
    </row>
    <row r="227" spans="1:14" s="227" customFormat="1" ht="14.1" customHeight="1" x14ac:dyDescent="0.15">
      <c r="A227" s="10"/>
      <c r="B227" s="415"/>
      <c r="C227" s="86"/>
      <c r="D227" s="412" t="s">
        <v>41</v>
      </c>
      <c r="E227" s="313"/>
      <c r="F227" s="313"/>
      <c r="G227" s="313"/>
      <c r="H227" s="313"/>
      <c r="I227" s="313"/>
      <c r="J227" s="313"/>
      <c r="K227" s="313"/>
      <c r="L227" s="313"/>
      <c r="M227" s="313"/>
      <c r="N227" s="314"/>
    </row>
    <row r="228" spans="1:14" s="227" customFormat="1" ht="14.1" customHeight="1" x14ac:dyDescent="0.15">
      <c r="A228" s="10"/>
      <c r="B228" s="415"/>
      <c r="C228" s="86"/>
      <c r="D228" s="418" t="s">
        <v>42</v>
      </c>
      <c r="E228" s="419"/>
      <c r="F228" s="419"/>
      <c r="G228" s="419"/>
      <c r="H228" s="419"/>
      <c r="I228" s="419"/>
      <c r="J228" s="419"/>
      <c r="K228" s="419"/>
      <c r="L228" s="419"/>
      <c r="M228" s="419"/>
      <c r="N228" s="420"/>
    </row>
    <row r="229" spans="1:14" s="227" customFormat="1" ht="14.1" customHeight="1" x14ac:dyDescent="0.15">
      <c r="A229" s="10"/>
      <c r="B229" s="415"/>
      <c r="C229" s="86"/>
      <c r="D229" s="303"/>
      <c r="E229" s="313" t="s">
        <v>255</v>
      </c>
      <c r="F229" s="313"/>
      <c r="G229" s="313"/>
      <c r="H229" s="313"/>
      <c r="I229" s="313"/>
      <c r="J229" s="313"/>
      <c r="K229" s="313"/>
      <c r="L229" s="313"/>
      <c r="M229" s="313"/>
      <c r="N229" s="314"/>
    </row>
    <row r="230" spans="1:14" s="227" customFormat="1" ht="14.1" customHeight="1" x14ac:dyDescent="0.15">
      <c r="A230" s="10"/>
      <c r="B230" s="415"/>
      <c r="C230" s="86"/>
      <c r="D230" s="303"/>
      <c r="E230" s="313" t="s">
        <v>256</v>
      </c>
      <c r="F230" s="313"/>
      <c r="G230" s="313"/>
      <c r="H230" s="313"/>
      <c r="I230" s="313"/>
      <c r="J230" s="313"/>
      <c r="K230" s="313"/>
      <c r="L230" s="313"/>
      <c r="M230" s="313"/>
      <c r="N230" s="314"/>
    </row>
    <row r="231" spans="1:14" s="227" customFormat="1" ht="14.1" customHeight="1" x14ac:dyDescent="0.15">
      <c r="A231" s="10"/>
      <c r="B231" s="415"/>
      <c r="C231" s="86"/>
      <c r="D231" s="303"/>
      <c r="E231" s="313" t="s">
        <v>62</v>
      </c>
      <c r="F231" s="313"/>
      <c r="G231" s="313"/>
      <c r="H231" s="313"/>
      <c r="I231" s="313"/>
      <c r="J231" s="313"/>
      <c r="K231" s="313"/>
      <c r="L231" s="313"/>
      <c r="M231" s="313"/>
      <c r="N231" s="314"/>
    </row>
    <row r="232" spans="1:14" s="227" customFormat="1" ht="14.1" customHeight="1" x14ac:dyDescent="0.15">
      <c r="A232" s="10"/>
      <c r="B232" s="415"/>
      <c r="C232" s="86"/>
      <c r="D232" s="303"/>
      <c r="E232" s="313" t="s">
        <v>63</v>
      </c>
      <c r="F232" s="313"/>
      <c r="G232" s="313"/>
      <c r="H232" s="313"/>
      <c r="I232" s="313"/>
      <c r="J232" s="313"/>
      <c r="K232" s="313"/>
      <c r="L232" s="313"/>
      <c r="M232" s="313"/>
      <c r="N232" s="314"/>
    </row>
    <row r="233" spans="1:14" s="227" customFormat="1" ht="14.1" customHeight="1" x14ac:dyDescent="0.15">
      <c r="A233" s="10"/>
      <c r="B233" s="415"/>
      <c r="C233" s="86"/>
      <c r="D233" s="303"/>
      <c r="E233" s="313" t="s">
        <v>76</v>
      </c>
      <c r="F233" s="313"/>
      <c r="G233" s="313"/>
      <c r="H233" s="313"/>
      <c r="I233" s="313"/>
      <c r="J233" s="313"/>
      <c r="K233" s="313"/>
      <c r="L233" s="313"/>
      <c r="M233" s="313"/>
      <c r="N233" s="314"/>
    </row>
    <row r="234" spans="1:14" s="227" customFormat="1" ht="14.1" customHeight="1" x14ac:dyDescent="0.15">
      <c r="A234" s="10"/>
      <c r="B234" s="415"/>
      <c r="C234" s="86"/>
      <c r="D234" s="303"/>
      <c r="E234" s="313" t="s">
        <v>40</v>
      </c>
      <c r="F234" s="313"/>
      <c r="G234" s="313"/>
      <c r="H234" s="313"/>
      <c r="I234" s="313"/>
      <c r="J234" s="313"/>
      <c r="K234" s="313"/>
      <c r="L234" s="313"/>
      <c r="M234" s="313"/>
      <c r="N234" s="314"/>
    </row>
    <row r="235" spans="1:14" s="227" customFormat="1" ht="14.1" customHeight="1" x14ac:dyDescent="0.15">
      <c r="A235" s="10"/>
      <c r="B235" s="228"/>
      <c r="C235" s="85"/>
      <c r="D235" s="398" t="s">
        <v>291</v>
      </c>
      <c r="E235" s="399"/>
      <c r="F235" s="399"/>
      <c r="G235" s="399"/>
      <c r="H235" s="399"/>
      <c r="I235" s="399"/>
      <c r="J235" s="399"/>
      <c r="K235" s="399"/>
      <c r="L235" s="399"/>
      <c r="M235" s="399"/>
      <c r="N235" s="400"/>
    </row>
    <row r="236" spans="1:14" s="227" customFormat="1" ht="14.1" customHeight="1" x14ac:dyDescent="0.15">
      <c r="A236" s="10"/>
      <c r="B236" s="413">
        <v>5</v>
      </c>
      <c r="C236" s="84"/>
      <c r="D236" s="401" t="s">
        <v>34</v>
      </c>
      <c r="E236" s="402"/>
      <c r="F236" s="402"/>
      <c r="G236" s="402"/>
      <c r="H236" s="402"/>
      <c r="I236" s="402"/>
      <c r="J236" s="402"/>
      <c r="K236" s="402"/>
      <c r="L236" s="402"/>
      <c r="M236" s="402"/>
      <c r="N236" s="403"/>
    </row>
    <row r="237" spans="1:14" s="227" customFormat="1" ht="14.1" customHeight="1" x14ac:dyDescent="0.15">
      <c r="A237" s="10"/>
      <c r="B237" s="415"/>
      <c r="C237" s="86"/>
      <c r="D237" s="303" t="s">
        <v>43</v>
      </c>
      <c r="E237" s="313" t="s">
        <v>35</v>
      </c>
      <c r="F237" s="313"/>
      <c r="G237" s="313"/>
      <c r="H237" s="313"/>
      <c r="I237" s="313"/>
      <c r="J237" s="313"/>
      <c r="K237" s="313"/>
      <c r="L237" s="313"/>
      <c r="M237" s="313"/>
      <c r="N237" s="314"/>
    </row>
    <row r="238" spans="1:14" s="227" customFormat="1" ht="14.1" customHeight="1" x14ac:dyDescent="0.15">
      <c r="A238" s="10"/>
      <c r="B238" s="414"/>
      <c r="C238" s="86"/>
      <c r="D238" s="303"/>
      <c r="E238" s="442" t="s">
        <v>36</v>
      </c>
      <c r="F238" s="442"/>
      <c r="G238" s="442"/>
      <c r="H238" s="442"/>
      <c r="I238" s="442"/>
      <c r="J238" s="442"/>
      <c r="K238" s="442"/>
      <c r="L238" s="442"/>
      <c r="M238" s="442"/>
      <c r="N238" s="443"/>
    </row>
    <row r="239" spans="1:14" s="227" customFormat="1" ht="14.1" customHeight="1" x14ac:dyDescent="0.15">
      <c r="A239" s="10"/>
      <c r="B239" s="413">
        <v>6</v>
      </c>
      <c r="C239" s="84"/>
      <c r="D239" s="401" t="s">
        <v>55</v>
      </c>
      <c r="E239" s="402"/>
      <c r="F239" s="402"/>
      <c r="G239" s="402"/>
      <c r="H239" s="402"/>
      <c r="I239" s="402"/>
      <c r="J239" s="402"/>
      <c r="K239" s="402"/>
      <c r="L239" s="402"/>
      <c r="M239" s="402"/>
      <c r="N239" s="403"/>
    </row>
    <row r="240" spans="1:14" s="227" customFormat="1" ht="14.1" customHeight="1" x14ac:dyDescent="0.15">
      <c r="A240" s="10"/>
      <c r="B240" s="414"/>
      <c r="C240" s="85"/>
      <c r="D240" s="398" t="s">
        <v>45</v>
      </c>
      <c r="E240" s="399"/>
      <c r="F240" s="399"/>
      <c r="G240" s="399"/>
      <c r="H240" s="399"/>
      <c r="I240" s="399"/>
      <c r="J240" s="399"/>
      <c r="K240" s="399"/>
      <c r="L240" s="399"/>
      <c r="M240" s="399"/>
      <c r="N240" s="400"/>
    </row>
    <row r="241" spans="1:14" s="227" customFormat="1" ht="18" customHeight="1" x14ac:dyDescent="0.15">
      <c r="A241" s="10"/>
      <c r="B241" s="108">
        <v>7</v>
      </c>
      <c r="C241" s="83"/>
      <c r="D241" s="395" t="s">
        <v>37</v>
      </c>
      <c r="E241" s="396"/>
      <c r="F241" s="396"/>
      <c r="G241" s="396"/>
      <c r="H241" s="396"/>
      <c r="I241" s="396"/>
      <c r="J241" s="396"/>
      <c r="K241" s="396"/>
      <c r="L241" s="396"/>
      <c r="M241" s="396"/>
      <c r="N241" s="397"/>
    </row>
    <row r="242" spans="1:14" s="227" customFormat="1" ht="14.1" customHeight="1" x14ac:dyDescent="0.15">
      <c r="A242" s="10"/>
      <c r="B242" s="413">
        <v>8</v>
      </c>
      <c r="C242" s="86"/>
      <c r="D242" s="401" t="s">
        <v>58</v>
      </c>
      <c r="E242" s="402"/>
      <c r="F242" s="402"/>
      <c r="G242" s="402"/>
      <c r="H242" s="402"/>
      <c r="I242" s="402"/>
      <c r="J242" s="402"/>
      <c r="K242" s="402"/>
      <c r="L242" s="402"/>
      <c r="M242" s="402"/>
      <c r="N242" s="403"/>
    </row>
    <row r="243" spans="1:14" s="227" customFormat="1" ht="14.1" customHeight="1" x14ac:dyDescent="0.15">
      <c r="A243" s="10"/>
      <c r="B243" s="415"/>
      <c r="C243" s="86"/>
      <c r="D243" s="418" t="s">
        <v>257</v>
      </c>
      <c r="E243" s="419"/>
      <c r="F243" s="419"/>
      <c r="G243" s="419"/>
      <c r="H243" s="419"/>
      <c r="I243" s="419"/>
      <c r="J243" s="419"/>
      <c r="K243" s="419"/>
      <c r="L243" s="419"/>
      <c r="M243" s="419"/>
      <c r="N243" s="420"/>
    </row>
    <row r="244" spans="1:14" s="227" customFormat="1" ht="14.1" customHeight="1" x14ac:dyDescent="0.15">
      <c r="A244" s="10"/>
      <c r="B244" s="415"/>
      <c r="C244" s="86"/>
      <c r="D244" s="303"/>
      <c r="E244" s="419" t="s">
        <v>258</v>
      </c>
      <c r="F244" s="419"/>
      <c r="G244" s="419"/>
      <c r="H244" s="419"/>
      <c r="I244" s="419"/>
      <c r="J244" s="419"/>
      <c r="K244" s="419"/>
      <c r="L244" s="419"/>
      <c r="M244" s="419"/>
      <c r="N244" s="420"/>
    </row>
    <row r="245" spans="1:14" s="227" customFormat="1" ht="14.1" customHeight="1" x14ac:dyDescent="0.15">
      <c r="A245" s="10"/>
      <c r="B245" s="414"/>
      <c r="C245" s="85"/>
      <c r="D245" s="229"/>
      <c r="E245" s="399" t="s">
        <v>64</v>
      </c>
      <c r="F245" s="399"/>
      <c r="G245" s="399"/>
      <c r="H245" s="399"/>
      <c r="I245" s="399"/>
      <c r="J245" s="399"/>
      <c r="K245" s="399"/>
      <c r="L245" s="399"/>
      <c r="M245" s="399"/>
      <c r="N245" s="400"/>
    </row>
    <row r="246" spans="1:14" s="227" customFormat="1" ht="14.1" customHeight="1" x14ac:dyDescent="0.15">
      <c r="A246" s="10"/>
      <c r="B246" s="413">
        <v>9</v>
      </c>
      <c r="C246" s="86"/>
      <c r="D246" s="401" t="s">
        <v>77</v>
      </c>
      <c r="E246" s="402"/>
      <c r="F246" s="402"/>
      <c r="G246" s="402"/>
      <c r="H246" s="402"/>
      <c r="I246" s="402"/>
      <c r="J246" s="402"/>
      <c r="K246" s="402"/>
      <c r="L246" s="402"/>
      <c r="M246" s="402"/>
      <c r="N246" s="403"/>
    </row>
    <row r="247" spans="1:14" s="227" customFormat="1" ht="14.1" customHeight="1" x14ac:dyDescent="0.15">
      <c r="A247" s="10"/>
      <c r="B247" s="415"/>
      <c r="C247" s="86"/>
      <c r="D247" s="303"/>
      <c r="E247" s="313" t="s">
        <v>44</v>
      </c>
      <c r="F247" s="313"/>
      <c r="G247" s="313"/>
      <c r="H247" s="313"/>
      <c r="I247" s="313"/>
      <c r="J247" s="313"/>
      <c r="K247" s="313"/>
      <c r="L247" s="313"/>
      <c r="M247" s="313"/>
      <c r="N247" s="314"/>
    </row>
    <row r="248" spans="1:14" s="227" customFormat="1" ht="14.1" customHeight="1" thickBot="1" x14ac:dyDescent="0.2">
      <c r="A248" s="10"/>
      <c r="B248" s="424"/>
      <c r="C248" s="87"/>
      <c r="D248" s="306"/>
      <c r="E248" s="449" t="s">
        <v>259</v>
      </c>
      <c r="F248" s="449"/>
      <c r="G248" s="449"/>
      <c r="H248" s="449"/>
      <c r="I248" s="449"/>
      <c r="J248" s="449"/>
      <c r="K248" s="449"/>
      <c r="L248" s="449"/>
      <c r="M248" s="449"/>
      <c r="N248" s="450"/>
    </row>
    <row r="249" spans="1:14" s="227" customFormat="1" ht="18" customHeight="1" x14ac:dyDescent="0.15">
      <c r="A249" s="10"/>
      <c r="B249" s="110"/>
      <c r="C249" s="10"/>
      <c r="D249" s="68"/>
      <c r="E249" s="68"/>
      <c r="F249" s="110"/>
      <c r="G249" s="10"/>
      <c r="H249" s="10"/>
      <c r="I249" s="10"/>
      <c r="J249" s="10"/>
      <c r="K249" s="10"/>
      <c r="L249" s="10"/>
      <c r="M249" s="110"/>
      <c r="N249" s="60"/>
    </row>
    <row r="250" spans="1:14" s="227" customFormat="1" ht="18" customHeight="1" thickBot="1" x14ac:dyDescent="0.2">
      <c r="A250" s="10"/>
      <c r="B250" s="68" t="s">
        <v>81</v>
      </c>
      <c r="C250" s="10"/>
      <c r="D250" s="68"/>
      <c r="E250" s="68"/>
      <c r="F250" s="110"/>
      <c r="G250" s="10"/>
      <c r="H250" s="10"/>
      <c r="I250" s="10"/>
      <c r="J250" s="10"/>
      <c r="K250" s="10"/>
      <c r="L250" s="10"/>
      <c r="M250" s="110"/>
      <c r="N250" s="167" t="s">
        <v>517</v>
      </c>
    </row>
    <row r="251" spans="1:14" s="230" customFormat="1" ht="14.1" customHeight="1" x14ac:dyDescent="0.15">
      <c r="A251" s="152"/>
      <c r="B251" s="439">
        <v>10</v>
      </c>
      <c r="C251" s="153"/>
      <c r="D251" s="446" t="s">
        <v>164</v>
      </c>
      <c r="E251" s="447"/>
      <c r="F251" s="447"/>
      <c r="G251" s="447"/>
      <c r="H251" s="447"/>
      <c r="I251" s="447"/>
      <c r="J251" s="447"/>
      <c r="K251" s="447"/>
      <c r="L251" s="447"/>
      <c r="M251" s="447"/>
      <c r="N251" s="448"/>
    </row>
    <row r="252" spans="1:14" s="230" customFormat="1" ht="14.1" customHeight="1" x14ac:dyDescent="0.15">
      <c r="A252" s="152"/>
      <c r="B252" s="415"/>
      <c r="C252" s="154"/>
      <c r="D252" s="418" t="s">
        <v>182</v>
      </c>
      <c r="E252" s="419"/>
      <c r="F252" s="419"/>
      <c r="G252" s="419"/>
      <c r="H252" s="419"/>
      <c r="I252" s="419"/>
      <c r="J252" s="419"/>
      <c r="K252" s="419"/>
      <c r="L252" s="419"/>
      <c r="M252" s="419"/>
      <c r="N252" s="420"/>
    </row>
    <row r="253" spans="1:14" s="230" customFormat="1" ht="14.1" customHeight="1" x14ac:dyDescent="0.15">
      <c r="A253" s="152"/>
      <c r="B253" s="415"/>
      <c r="C253" s="154"/>
      <c r="D253" s="418" t="s">
        <v>293</v>
      </c>
      <c r="E253" s="419"/>
      <c r="F253" s="419"/>
      <c r="G253" s="419"/>
      <c r="H253" s="419"/>
      <c r="I253" s="419"/>
      <c r="J253" s="419"/>
      <c r="K253" s="419"/>
      <c r="L253" s="419"/>
      <c r="M253" s="419"/>
      <c r="N253" s="420"/>
    </row>
    <row r="254" spans="1:14" s="230" customFormat="1" ht="14.1" customHeight="1" x14ac:dyDescent="0.15">
      <c r="A254" s="152"/>
      <c r="B254" s="415"/>
      <c r="C254" s="154"/>
      <c r="D254" s="303"/>
      <c r="E254" s="313" t="s">
        <v>175</v>
      </c>
      <c r="F254" s="313"/>
      <c r="G254" s="313"/>
      <c r="H254" s="313"/>
      <c r="I254" s="313"/>
      <c r="J254" s="313"/>
      <c r="K254" s="313"/>
      <c r="L254" s="313"/>
      <c r="M254" s="313"/>
      <c r="N254" s="314"/>
    </row>
    <row r="255" spans="1:14" s="230" customFormat="1" ht="14.1" customHeight="1" x14ac:dyDescent="0.15">
      <c r="A255" s="152"/>
      <c r="B255" s="415"/>
      <c r="C255" s="154"/>
      <c r="D255" s="303"/>
      <c r="E255" s="313" t="s">
        <v>213</v>
      </c>
      <c r="F255" s="313"/>
      <c r="G255" s="313"/>
      <c r="H255" s="313"/>
      <c r="I255" s="313"/>
      <c r="J255" s="313"/>
      <c r="K255" s="313"/>
      <c r="L255" s="313"/>
      <c r="M255" s="313"/>
      <c r="N255" s="314"/>
    </row>
    <row r="256" spans="1:14" s="230" customFormat="1" ht="14.1" customHeight="1" x14ac:dyDescent="0.15">
      <c r="A256" s="152"/>
      <c r="B256" s="414"/>
      <c r="C256" s="154"/>
      <c r="D256" s="302"/>
      <c r="E256" s="442" t="s">
        <v>176</v>
      </c>
      <c r="F256" s="442"/>
      <c r="G256" s="442"/>
      <c r="H256" s="442"/>
      <c r="I256" s="442"/>
      <c r="J256" s="442"/>
      <c r="K256" s="442"/>
      <c r="L256" s="442"/>
      <c r="M256" s="442"/>
      <c r="N256" s="443"/>
    </row>
    <row r="257" spans="1:16" s="230" customFormat="1" ht="14.1" customHeight="1" x14ac:dyDescent="0.15">
      <c r="A257" s="152"/>
      <c r="B257" s="413">
        <v>11</v>
      </c>
      <c r="C257" s="155"/>
      <c r="D257" s="401" t="s">
        <v>173</v>
      </c>
      <c r="E257" s="402"/>
      <c r="F257" s="402"/>
      <c r="G257" s="402"/>
      <c r="H257" s="402"/>
      <c r="I257" s="402"/>
      <c r="J257" s="402"/>
      <c r="K257" s="402"/>
      <c r="L257" s="402"/>
      <c r="M257" s="402"/>
      <c r="N257" s="403"/>
    </row>
    <row r="258" spans="1:16" s="230" customFormat="1" ht="14.1" customHeight="1" x14ac:dyDescent="0.15">
      <c r="A258" s="152"/>
      <c r="B258" s="415"/>
      <c r="C258" s="154"/>
      <c r="D258" s="418" t="s">
        <v>260</v>
      </c>
      <c r="E258" s="419"/>
      <c r="F258" s="419"/>
      <c r="G258" s="419"/>
      <c r="H258" s="419"/>
      <c r="I258" s="419"/>
      <c r="J258" s="419"/>
      <c r="K258" s="419"/>
      <c r="L258" s="419"/>
      <c r="M258" s="419"/>
      <c r="N258" s="420"/>
    </row>
    <row r="259" spans="1:16" s="230" customFormat="1" ht="14.1" customHeight="1" x14ac:dyDescent="0.15">
      <c r="A259" s="152"/>
      <c r="B259" s="415"/>
      <c r="C259" s="154"/>
      <c r="D259" s="303"/>
      <c r="E259" s="313" t="s">
        <v>175</v>
      </c>
      <c r="F259" s="313"/>
      <c r="G259" s="313"/>
      <c r="H259" s="313"/>
      <c r="I259" s="313"/>
      <c r="J259" s="313"/>
      <c r="K259" s="313"/>
      <c r="L259" s="313"/>
      <c r="M259" s="313"/>
      <c r="N259" s="314"/>
    </row>
    <row r="260" spans="1:16" s="230" customFormat="1" ht="14.1" customHeight="1" x14ac:dyDescent="0.15">
      <c r="A260" s="152"/>
      <c r="B260" s="415"/>
      <c r="C260" s="154"/>
      <c r="D260" s="303"/>
      <c r="E260" s="440" t="s">
        <v>212</v>
      </c>
      <c r="F260" s="440"/>
      <c r="G260" s="440"/>
      <c r="H260" s="440"/>
      <c r="I260" s="440"/>
      <c r="J260" s="440"/>
      <c r="K260" s="440"/>
      <c r="L260" s="440"/>
      <c r="M260" s="440"/>
      <c r="N260" s="441"/>
    </row>
    <row r="261" spans="1:16" s="230" customFormat="1" ht="14.1" customHeight="1" x14ac:dyDescent="0.15">
      <c r="A261" s="152"/>
      <c r="B261" s="414"/>
      <c r="C261" s="156"/>
      <c r="D261" s="302"/>
      <c r="E261" s="442" t="s">
        <v>176</v>
      </c>
      <c r="F261" s="442"/>
      <c r="G261" s="442"/>
      <c r="H261" s="442"/>
      <c r="I261" s="442"/>
      <c r="J261" s="442"/>
      <c r="K261" s="442"/>
      <c r="L261" s="442"/>
      <c r="M261" s="442"/>
      <c r="N261" s="443"/>
    </row>
    <row r="262" spans="1:16" s="227" customFormat="1" ht="14.1" customHeight="1" x14ac:dyDescent="0.15">
      <c r="A262" s="157"/>
      <c r="B262" s="413">
        <v>12</v>
      </c>
      <c r="C262" s="305"/>
      <c r="D262" s="401" t="s">
        <v>172</v>
      </c>
      <c r="E262" s="402"/>
      <c r="F262" s="402"/>
      <c r="G262" s="402"/>
      <c r="H262" s="402"/>
      <c r="I262" s="402"/>
      <c r="J262" s="402"/>
      <c r="K262" s="402"/>
      <c r="L262" s="402"/>
      <c r="M262" s="402"/>
      <c r="N262" s="403"/>
    </row>
    <row r="263" spans="1:16" s="227" customFormat="1" ht="14.1" customHeight="1" x14ac:dyDescent="0.15">
      <c r="A263" s="157"/>
      <c r="B263" s="415"/>
      <c r="C263" s="134"/>
      <c r="D263" s="418" t="s">
        <v>304</v>
      </c>
      <c r="E263" s="419"/>
      <c r="F263" s="419"/>
      <c r="G263" s="419"/>
      <c r="H263" s="419"/>
      <c r="I263" s="419"/>
      <c r="J263" s="419"/>
      <c r="K263" s="419"/>
      <c r="L263" s="419"/>
      <c r="M263" s="419"/>
      <c r="N263" s="420"/>
    </row>
    <row r="264" spans="1:16" s="227" customFormat="1" ht="14.1" customHeight="1" x14ac:dyDescent="0.15">
      <c r="A264" s="157"/>
      <c r="B264" s="415"/>
      <c r="C264" s="134"/>
      <c r="D264" s="303"/>
      <c r="E264" s="313" t="s">
        <v>211</v>
      </c>
      <c r="F264" s="313"/>
      <c r="G264" s="313"/>
      <c r="H264" s="313"/>
      <c r="I264" s="313"/>
      <c r="J264" s="313"/>
      <c r="K264" s="313"/>
      <c r="L264" s="313"/>
      <c r="M264" s="313"/>
      <c r="N264" s="314"/>
    </row>
    <row r="265" spans="1:16" s="227" customFormat="1" ht="14.1" customHeight="1" x14ac:dyDescent="0.15">
      <c r="A265" s="157"/>
      <c r="B265" s="415"/>
      <c r="C265" s="134"/>
      <c r="D265" s="303"/>
      <c r="E265" s="313" t="s">
        <v>261</v>
      </c>
      <c r="F265" s="313"/>
      <c r="G265" s="313"/>
      <c r="H265" s="313"/>
      <c r="I265" s="313"/>
      <c r="J265" s="313"/>
      <c r="K265" s="313"/>
      <c r="L265" s="313"/>
      <c r="M265" s="313"/>
      <c r="N265" s="314"/>
    </row>
    <row r="266" spans="1:16" s="227" customFormat="1" ht="14.1" customHeight="1" x14ac:dyDescent="0.15">
      <c r="A266" s="157"/>
      <c r="B266" s="414"/>
      <c r="C266" s="134"/>
      <c r="D266" s="303"/>
      <c r="E266" s="444" t="s">
        <v>212</v>
      </c>
      <c r="F266" s="444"/>
      <c r="G266" s="444"/>
      <c r="H266" s="444"/>
      <c r="I266" s="444"/>
      <c r="J266" s="444"/>
      <c r="K266" s="444"/>
      <c r="L266" s="444"/>
      <c r="M266" s="444"/>
      <c r="N266" s="445"/>
    </row>
    <row r="267" spans="1:16" s="227" customFormat="1" ht="14.1" customHeight="1" x14ac:dyDescent="0.15">
      <c r="A267" s="67"/>
      <c r="B267" s="413">
        <v>13</v>
      </c>
      <c r="C267" s="305"/>
      <c r="D267" s="401" t="s">
        <v>298</v>
      </c>
      <c r="E267" s="402"/>
      <c r="F267" s="402"/>
      <c r="G267" s="402"/>
      <c r="H267" s="402"/>
      <c r="I267" s="402"/>
      <c r="J267" s="402"/>
      <c r="K267" s="402"/>
      <c r="L267" s="402"/>
      <c r="M267" s="402"/>
      <c r="N267" s="403"/>
    </row>
    <row r="268" spans="1:16" s="227" customFormat="1" ht="14.1" customHeight="1" x14ac:dyDescent="0.15">
      <c r="A268" s="67"/>
      <c r="B268" s="414"/>
      <c r="C268" s="134"/>
      <c r="D268" s="398" t="s">
        <v>214</v>
      </c>
      <c r="E268" s="399"/>
      <c r="F268" s="399"/>
      <c r="G268" s="399"/>
      <c r="H268" s="399"/>
      <c r="I268" s="399"/>
      <c r="J268" s="399"/>
      <c r="K268" s="399"/>
      <c r="L268" s="399"/>
      <c r="M268" s="399"/>
      <c r="N268" s="400"/>
    </row>
    <row r="269" spans="1:16" s="227" customFormat="1" ht="14.1" customHeight="1" x14ac:dyDescent="0.15">
      <c r="A269" s="67"/>
      <c r="B269" s="413">
        <v>14</v>
      </c>
      <c r="C269" s="305"/>
      <c r="D269" s="401" t="s">
        <v>399</v>
      </c>
      <c r="E269" s="402"/>
      <c r="F269" s="402"/>
      <c r="G269" s="402"/>
      <c r="H269" s="402"/>
      <c r="I269" s="402"/>
      <c r="J269" s="402"/>
      <c r="K269" s="402"/>
      <c r="L269" s="402"/>
      <c r="M269" s="402"/>
      <c r="N269" s="403"/>
    </row>
    <row r="270" spans="1:16" s="227" customFormat="1" ht="14.1" customHeight="1" x14ac:dyDescent="0.15">
      <c r="A270" s="67"/>
      <c r="B270" s="414"/>
      <c r="C270" s="134"/>
      <c r="D270" s="398"/>
      <c r="E270" s="399"/>
      <c r="F270" s="399"/>
      <c r="G270" s="399"/>
      <c r="H270" s="399"/>
      <c r="I270" s="399"/>
      <c r="J270" s="399"/>
      <c r="K270" s="399"/>
      <c r="L270" s="399"/>
      <c r="M270" s="399"/>
      <c r="N270" s="400"/>
    </row>
    <row r="271" spans="1:16" s="227" customFormat="1" ht="13.5" customHeight="1" x14ac:dyDescent="0.15">
      <c r="A271" s="67"/>
      <c r="B271" s="413">
        <v>15</v>
      </c>
      <c r="C271" s="434"/>
      <c r="D271" s="401" t="s">
        <v>299</v>
      </c>
      <c r="E271" s="402"/>
      <c r="F271" s="402"/>
      <c r="G271" s="402"/>
      <c r="H271" s="402"/>
      <c r="I271" s="402"/>
      <c r="J271" s="402"/>
      <c r="K271" s="402"/>
      <c r="L271" s="402"/>
      <c r="M271" s="402"/>
      <c r="N271" s="403"/>
      <c r="P271" s="219"/>
    </row>
    <row r="272" spans="1:16" s="227" customFormat="1" ht="14.1" customHeight="1" thickBot="1" x14ac:dyDescent="0.2">
      <c r="A272" s="67"/>
      <c r="B272" s="424"/>
      <c r="C272" s="435"/>
      <c r="D272" s="436" t="s">
        <v>364</v>
      </c>
      <c r="E272" s="437"/>
      <c r="F272" s="437"/>
      <c r="G272" s="437"/>
      <c r="H272" s="437"/>
      <c r="I272" s="437"/>
      <c r="J272" s="437"/>
      <c r="K272" s="437"/>
      <c r="L272" s="437"/>
      <c r="M272" s="437"/>
      <c r="N272" s="438"/>
    </row>
    <row r="273" spans="1:13" s="227" customFormat="1" ht="14.1" customHeight="1" x14ac:dyDescent="0.15">
      <c r="A273" s="67"/>
      <c r="B273" s="135"/>
      <c r="C273" s="136"/>
      <c r="D273" s="304"/>
      <c r="E273" s="304"/>
      <c r="F273" s="175"/>
      <c r="G273" s="304"/>
      <c r="H273" s="304"/>
      <c r="I273" s="304"/>
      <c r="J273" s="304"/>
      <c r="K273" s="304"/>
      <c r="L273" s="304"/>
      <c r="M273" s="175"/>
    </row>
    <row r="274" spans="1:13" ht="14.1" customHeight="1" x14ac:dyDescent="0.15">
      <c r="B274" s="69" t="s">
        <v>378</v>
      </c>
      <c r="C274" s="98"/>
      <c r="E274" s="222"/>
      <c r="F274" s="224"/>
      <c r="G274" s="222"/>
      <c r="H274" s="222"/>
      <c r="I274" s="102"/>
      <c r="J274" s="222"/>
      <c r="K274" s="222"/>
      <c r="L274" s="222"/>
      <c r="M274" s="301"/>
    </row>
    <row r="275" spans="1:13" ht="14.1" customHeight="1" x14ac:dyDescent="0.15">
      <c r="B275" s="416" t="s">
        <v>317</v>
      </c>
      <c r="C275" s="417"/>
      <c r="D275" s="416" t="s">
        <v>206</v>
      </c>
      <c r="E275" s="417"/>
      <c r="F275" s="417"/>
      <c r="G275" s="324"/>
      <c r="H275" s="456" t="s">
        <v>374</v>
      </c>
      <c r="I275" s="456"/>
      <c r="J275" s="456"/>
      <c r="K275" s="456"/>
      <c r="L275" s="456"/>
      <c r="M275" s="301"/>
    </row>
    <row r="276" spans="1:13" ht="27" customHeight="1" x14ac:dyDescent="0.15">
      <c r="B276" s="416">
        <v>1</v>
      </c>
      <c r="C276" s="324"/>
      <c r="D276" s="368" t="s">
        <v>368</v>
      </c>
      <c r="E276" s="457"/>
      <c r="F276" s="457"/>
      <c r="G276" s="458"/>
      <c r="H276" s="460" t="s">
        <v>376</v>
      </c>
      <c r="I276" s="461"/>
      <c r="J276" s="461"/>
      <c r="K276" s="461"/>
      <c r="L276" s="461"/>
      <c r="M276" s="301"/>
    </row>
    <row r="277" spans="1:13" ht="27" customHeight="1" x14ac:dyDescent="0.15">
      <c r="B277" s="416">
        <v>2</v>
      </c>
      <c r="C277" s="324"/>
      <c r="D277" s="368" t="s">
        <v>369</v>
      </c>
      <c r="E277" s="457"/>
      <c r="F277" s="457"/>
      <c r="G277" s="458"/>
      <c r="H277" s="460" t="s">
        <v>375</v>
      </c>
      <c r="I277" s="461"/>
      <c r="J277" s="461"/>
      <c r="K277" s="461"/>
      <c r="L277" s="461"/>
      <c r="M277" s="301"/>
    </row>
    <row r="278" spans="1:13" ht="31.5" customHeight="1" x14ac:dyDescent="0.15">
      <c r="B278" s="416">
        <v>3</v>
      </c>
      <c r="C278" s="324"/>
      <c r="D278" s="368" t="s">
        <v>370</v>
      </c>
      <c r="E278" s="457"/>
      <c r="F278" s="457"/>
      <c r="G278" s="458"/>
      <c r="H278" s="462" t="s">
        <v>377</v>
      </c>
      <c r="I278" s="463"/>
      <c r="J278" s="463"/>
      <c r="K278" s="463"/>
      <c r="L278" s="464"/>
      <c r="M278" s="301"/>
    </row>
    <row r="279" spans="1:13" ht="29.25" customHeight="1" x14ac:dyDescent="0.15">
      <c r="B279" s="378">
        <v>4</v>
      </c>
      <c r="C279" s="378"/>
      <c r="D279" s="368" t="s">
        <v>372</v>
      </c>
      <c r="E279" s="457"/>
      <c r="F279" s="457"/>
      <c r="G279" s="458"/>
      <c r="H279" s="462" t="s">
        <v>373</v>
      </c>
      <c r="I279" s="463"/>
      <c r="J279" s="463"/>
      <c r="K279" s="463"/>
      <c r="L279" s="464"/>
      <c r="M279" s="301"/>
    </row>
    <row r="280" spans="1:13" x14ac:dyDescent="0.15">
      <c r="B280" s="459" t="s">
        <v>385</v>
      </c>
      <c r="C280" s="459"/>
      <c r="D280" s="459"/>
      <c r="E280" s="459"/>
      <c r="F280" s="459"/>
      <c r="G280" s="459"/>
      <c r="H280" s="459"/>
      <c r="I280" s="459"/>
      <c r="J280" s="459"/>
      <c r="K280" s="459"/>
      <c r="L280" s="459"/>
      <c r="M280" s="301"/>
    </row>
  </sheetData>
  <sheetProtection algorithmName="SHA-512" hashValue="e++N5Gkuqg7Za5D34kujaahZ/yQJHhY+mgQdyNAaqzLrf7DTrF2NxEqIDqIGiFZdxaD1HH7ejCBwIeO1urLJcQ==" saltValue="ML4cufTj6sLjsAdR8bSyqw==" spinCount="100000" sheet="1" formatCells="0"/>
  <mergeCells count="376">
    <mergeCell ref="B129:C129"/>
    <mergeCell ref="C29:M29"/>
    <mergeCell ref="C65:K65"/>
    <mergeCell ref="F122:L122"/>
    <mergeCell ref="F123:L123"/>
    <mergeCell ref="F124:L124"/>
    <mergeCell ref="F125:L125"/>
    <mergeCell ref="F126:L126"/>
    <mergeCell ref="F127:L127"/>
    <mergeCell ref="F128:L128"/>
    <mergeCell ref="F129:L129"/>
    <mergeCell ref="D103:E128"/>
    <mergeCell ref="D129:E129"/>
    <mergeCell ref="F113:L113"/>
    <mergeCell ref="F114:L114"/>
    <mergeCell ref="F115:L115"/>
    <mergeCell ref="F116:L116"/>
    <mergeCell ref="F117:L117"/>
    <mergeCell ref="F118:L118"/>
    <mergeCell ref="F119:L119"/>
    <mergeCell ref="F120:L120"/>
    <mergeCell ref="F121:L121"/>
    <mergeCell ref="F105:L105"/>
    <mergeCell ref="F106:L106"/>
    <mergeCell ref="B103:C128"/>
    <mergeCell ref="F97:L97"/>
    <mergeCell ref="F98:L98"/>
    <mergeCell ref="F99:L99"/>
    <mergeCell ref="F100:L100"/>
    <mergeCell ref="F101:L101"/>
    <mergeCell ref="F102:L102"/>
    <mergeCell ref="F103:L103"/>
    <mergeCell ref="F104:L104"/>
    <mergeCell ref="D81:E102"/>
    <mergeCell ref="H46:L46"/>
    <mergeCell ref="C49:G49"/>
    <mergeCell ref="C50:G50"/>
    <mergeCell ref="H49:L49"/>
    <mergeCell ref="H50:L50"/>
    <mergeCell ref="D73:E80"/>
    <mergeCell ref="B73:C80"/>
    <mergeCell ref="B81:C102"/>
    <mergeCell ref="F81:L81"/>
    <mergeCell ref="F95:L95"/>
    <mergeCell ref="B72:C72"/>
    <mergeCell ref="F82:L82"/>
    <mergeCell ref="F77:L77"/>
    <mergeCell ref="C46:G46"/>
    <mergeCell ref="F96:L96"/>
    <mergeCell ref="F85:L85"/>
    <mergeCell ref="F86:L86"/>
    <mergeCell ref="F87:L87"/>
    <mergeCell ref="F88:L88"/>
    <mergeCell ref="F90:L90"/>
    <mergeCell ref="F91:L91"/>
    <mergeCell ref="D72:E72"/>
    <mergeCell ref="F78:L78"/>
    <mergeCell ref="F79:L79"/>
    <mergeCell ref="H45:L45"/>
    <mergeCell ref="H37:L37"/>
    <mergeCell ref="C43:G43"/>
    <mergeCell ref="C44:G44"/>
    <mergeCell ref="C45:G45"/>
    <mergeCell ref="H32:L32"/>
    <mergeCell ref="H33:L33"/>
    <mergeCell ref="H34:L34"/>
    <mergeCell ref="H35:L35"/>
    <mergeCell ref="B164:C164"/>
    <mergeCell ref="B150:C150"/>
    <mergeCell ref="D167:J167"/>
    <mergeCell ref="D150:F150"/>
    <mergeCell ref="H275:L275"/>
    <mergeCell ref="D276:G276"/>
    <mergeCell ref="D277:G277"/>
    <mergeCell ref="D278:G278"/>
    <mergeCell ref="B280:L280"/>
    <mergeCell ref="B277:C277"/>
    <mergeCell ref="B278:C278"/>
    <mergeCell ref="H277:L277"/>
    <mergeCell ref="H278:L278"/>
    <mergeCell ref="H276:L276"/>
    <mergeCell ref="D275:G275"/>
    <mergeCell ref="B276:C276"/>
    <mergeCell ref="B275:C275"/>
    <mergeCell ref="B279:C279"/>
    <mergeCell ref="D279:G279"/>
    <mergeCell ref="H279:L279"/>
    <mergeCell ref="E245:N245"/>
    <mergeCell ref="D239:N239"/>
    <mergeCell ref="D243:N243"/>
    <mergeCell ref="E256:N256"/>
    <mergeCell ref="B145:C145"/>
    <mergeCell ref="D145:F145"/>
    <mergeCell ref="G145:K145"/>
    <mergeCell ref="L145:M145"/>
    <mergeCell ref="B146:C146"/>
    <mergeCell ref="B139:C139"/>
    <mergeCell ref="B140:C140"/>
    <mergeCell ref="D141:F141"/>
    <mergeCell ref="B141:C141"/>
    <mergeCell ref="L139:M139"/>
    <mergeCell ref="D142:F142"/>
    <mergeCell ref="B142:C142"/>
    <mergeCell ref="L142:M142"/>
    <mergeCell ref="D139:F139"/>
    <mergeCell ref="D146:F146"/>
    <mergeCell ref="B144:C144"/>
    <mergeCell ref="G140:K140"/>
    <mergeCell ref="D257:N257"/>
    <mergeCell ref="E266:N266"/>
    <mergeCell ref="D246:N246"/>
    <mergeCell ref="E237:N237"/>
    <mergeCell ref="E238:N238"/>
    <mergeCell ref="E265:N265"/>
    <mergeCell ref="E259:N259"/>
    <mergeCell ref="D258:N258"/>
    <mergeCell ref="D251:N251"/>
    <mergeCell ref="D252:N252"/>
    <mergeCell ref="E244:N244"/>
    <mergeCell ref="E248:N248"/>
    <mergeCell ref="E247:N247"/>
    <mergeCell ref="M179:N179"/>
    <mergeCell ref="B271:B272"/>
    <mergeCell ref="C271:C272"/>
    <mergeCell ref="B267:B268"/>
    <mergeCell ref="D272:N272"/>
    <mergeCell ref="D268:N268"/>
    <mergeCell ref="D271:N271"/>
    <mergeCell ref="D267:N267"/>
    <mergeCell ref="D269:N270"/>
    <mergeCell ref="B269:B270"/>
    <mergeCell ref="B262:B266"/>
    <mergeCell ref="B257:B261"/>
    <mergeCell ref="D263:N263"/>
    <mergeCell ref="E264:N264"/>
    <mergeCell ref="B236:B238"/>
    <mergeCell ref="B251:B256"/>
    <mergeCell ref="D242:N242"/>
    <mergeCell ref="E260:N260"/>
    <mergeCell ref="B242:B245"/>
    <mergeCell ref="E261:N261"/>
    <mergeCell ref="D253:N253"/>
    <mergeCell ref="E254:N254"/>
    <mergeCell ref="E255:N255"/>
    <mergeCell ref="D262:N262"/>
    <mergeCell ref="M169:N169"/>
    <mergeCell ref="M170:N170"/>
    <mergeCell ref="M178:N178"/>
    <mergeCell ref="D147:F147"/>
    <mergeCell ref="L150:M150"/>
    <mergeCell ref="G146:K146"/>
    <mergeCell ref="L148:M148"/>
    <mergeCell ref="L146:M146"/>
    <mergeCell ref="M165:N165"/>
    <mergeCell ref="L147:M147"/>
    <mergeCell ref="M173:N173"/>
    <mergeCell ref="D148:F148"/>
    <mergeCell ref="G148:K148"/>
    <mergeCell ref="G147:K147"/>
    <mergeCell ref="M167:N167"/>
    <mergeCell ref="K170:L170"/>
    <mergeCell ref="K174:L174"/>
    <mergeCell ref="K175:L175"/>
    <mergeCell ref="D166:J166"/>
    <mergeCell ref="G149:K149"/>
    <mergeCell ref="G150:K150"/>
    <mergeCell ref="K167:L167"/>
    <mergeCell ref="D168:J168"/>
    <mergeCell ref="D169:J169"/>
    <mergeCell ref="B246:B248"/>
    <mergeCell ref="B239:B240"/>
    <mergeCell ref="B209:C209"/>
    <mergeCell ref="B210:C210"/>
    <mergeCell ref="B204:C204"/>
    <mergeCell ref="D227:N227"/>
    <mergeCell ref="D221:N221"/>
    <mergeCell ref="D223:N223"/>
    <mergeCell ref="D220:N220"/>
    <mergeCell ref="J208:K208"/>
    <mergeCell ref="J209:K209"/>
    <mergeCell ref="E229:N229"/>
    <mergeCell ref="E230:N230"/>
    <mergeCell ref="D225:N225"/>
    <mergeCell ref="B211:C211"/>
    <mergeCell ref="J204:K204"/>
    <mergeCell ref="D211:I211"/>
    <mergeCell ref="J205:K205"/>
    <mergeCell ref="J206:K206"/>
    <mergeCell ref="J207:K207"/>
    <mergeCell ref="D208:I208"/>
    <mergeCell ref="J211:K211"/>
    <mergeCell ref="J210:K210"/>
    <mergeCell ref="D224:N224"/>
    <mergeCell ref="B208:C208"/>
    <mergeCell ref="D207:I207"/>
    <mergeCell ref="B194:C194"/>
    <mergeCell ref="B191:C191"/>
    <mergeCell ref="D226:N226"/>
    <mergeCell ref="B220:B221"/>
    <mergeCell ref="B222:B234"/>
    <mergeCell ref="B198:C198"/>
    <mergeCell ref="B205:C205"/>
    <mergeCell ref="E232:N232"/>
    <mergeCell ref="B203:C203"/>
    <mergeCell ref="D209:I209"/>
    <mergeCell ref="D210:I210"/>
    <mergeCell ref="B192:C192"/>
    <mergeCell ref="B197:C197"/>
    <mergeCell ref="B195:C195"/>
    <mergeCell ref="B196:C196"/>
    <mergeCell ref="B193:C193"/>
    <mergeCell ref="E231:N231"/>
    <mergeCell ref="D228:N228"/>
    <mergeCell ref="B206:C206"/>
    <mergeCell ref="B207:C207"/>
    <mergeCell ref="E234:N234"/>
    <mergeCell ref="D218:N218"/>
    <mergeCell ref="D219:N219"/>
    <mergeCell ref="D171:J171"/>
    <mergeCell ref="D240:N240"/>
    <mergeCell ref="D241:N241"/>
    <mergeCell ref="D222:N222"/>
    <mergeCell ref="M185:N185"/>
    <mergeCell ref="M184:N184"/>
    <mergeCell ref="M175:N175"/>
    <mergeCell ref="M176:N176"/>
    <mergeCell ref="M177:N177"/>
    <mergeCell ref="M180:N180"/>
    <mergeCell ref="D204:I204"/>
    <mergeCell ref="D205:I205"/>
    <mergeCell ref="D206:I206"/>
    <mergeCell ref="D186:J186"/>
    <mergeCell ref="K186:L186"/>
    <mergeCell ref="M174:N174"/>
    <mergeCell ref="D177:J177"/>
    <mergeCell ref="D172:J172"/>
    <mergeCell ref="D173:J173"/>
    <mergeCell ref="D174:J174"/>
    <mergeCell ref="D235:N235"/>
    <mergeCell ref="D236:N236"/>
    <mergeCell ref="D176:J176"/>
    <mergeCell ref="F2:L2"/>
    <mergeCell ref="F72:L72"/>
    <mergeCell ref="F73:L73"/>
    <mergeCell ref="F74:L74"/>
    <mergeCell ref="F75:L75"/>
    <mergeCell ref="F76:L76"/>
    <mergeCell ref="C54:M54"/>
    <mergeCell ref="C57:M57"/>
    <mergeCell ref="C56:N56"/>
    <mergeCell ref="C55:N55"/>
    <mergeCell ref="C33:G33"/>
    <mergeCell ref="C36:G36"/>
    <mergeCell ref="J68:L68"/>
    <mergeCell ref="C38:G38"/>
    <mergeCell ref="C39:G39"/>
    <mergeCell ref="C40:G40"/>
    <mergeCell ref="C32:G32"/>
    <mergeCell ref="C34:G34"/>
    <mergeCell ref="H36:L36"/>
    <mergeCell ref="C35:G35"/>
    <mergeCell ref="H38:L38"/>
    <mergeCell ref="H39:L39"/>
    <mergeCell ref="H40:L40"/>
    <mergeCell ref="C37:G37"/>
    <mergeCell ref="B186:C186"/>
    <mergeCell ref="J203:K203"/>
    <mergeCell ref="D203:I203"/>
    <mergeCell ref="B190:C190"/>
    <mergeCell ref="B177:C177"/>
    <mergeCell ref="B183:C183"/>
    <mergeCell ref="M183:N183"/>
    <mergeCell ref="K180:L180"/>
    <mergeCell ref="B181:C181"/>
    <mergeCell ref="M186:N186"/>
    <mergeCell ref="K181:L181"/>
    <mergeCell ref="B179:C179"/>
    <mergeCell ref="B184:C184"/>
    <mergeCell ref="B185:C185"/>
    <mergeCell ref="K184:L184"/>
    <mergeCell ref="D184:J184"/>
    <mergeCell ref="K185:L185"/>
    <mergeCell ref="D185:J185"/>
    <mergeCell ref="D183:J183"/>
    <mergeCell ref="K183:L183"/>
    <mergeCell ref="D181:J181"/>
    <mergeCell ref="D182:J182"/>
    <mergeCell ref="B182:C182"/>
    <mergeCell ref="K182:L182"/>
    <mergeCell ref="D179:J179"/>
    <mergeCell ref="K178:L178"/>
    <mergeCell ref="B180:C180"/>
    <mergeCell ref="D180:J180"/>
    <mergeCell ref="K169:L169"/>
    <mergeCell ref="K177:L177"/>
    <mergeCell ref="B178:C178"/>
    <mergeCell ref="K171:L171"/>
    <mergeCell ref="K173:L173"/>
    <mergeCell ref="K179:L179"/>
    <mergeCell ref="B172:C172"/>
    <mergeCell ref="B174:C174"/>
    <mergeCell ref="B169:C169"/>
    <mergeCell ref="K176:L176"/>
    <mergeCell ref="B176:C176"/>
    <mergeCell ref="K172:L172"/>
    <mergeCell ref="B173:C173"/>
    <mergeCell ref="B175:C175"/>
    <mergeCell ref="D178:J178"/>
    <mergeCell ref="D175:J175"/>
    <mergeCell ref="B171:C171"/>
    <mergeCell ref="F80:L80"/>
    <mergeCell ref="F83:L83"/>
    <mergeCell ref="F84:L84"/>
    <mergeCell ref="D149:F149"/>
    <mergeCell ref="L135:M135"/>
    <mergeCell ref="L136:M136"/>
    <mergeCell ref="D135:F135"/>
    <mergeCell ref="L143:M143"/>
    <mergeCell ref="F89:L89"/>
    <mergeCell ref="F92:L92"/>
    <mergeCell ref="F93:L93"/>
    <mergeCell ref="F94:L94"/>
    <mergeCell ref="F107:L107"/>
    <mergeCell ref="F108:L108"/>
    <mergeCell ref="F109:L109"/>
    <mergeCell ref="F110:L110"/>
    <mergeCell ref="F111:L111"/>
    <mergeCell ref="F112:L112"/>
    <mergeCell ref="M182:N182"/>
    <mergeCell ref="K168:L168"/>
    <mergeCell ref="D136:F137"/>
    <mergeCell ref="G135:K135"/>
    <mergeCell ref="L137:M137"/>
    <mergeCell ref="G136:K136"/>
    <mergeCell ref="G137:K137"/>
    <mergeCell ref="G138:K138"/>
    <mergeCell ref="G139:K139"/>
    <mergeCell ref="D144:F144"/>
    <mergeCell ref="G144:K144"/>
    <mergeCell ref="L144:M144"/>
    <mergeCell ref="G141:K141"/>
    <mergeCell ref="G142:K142"/>
    <mergeCell ref="M166:N166"/>
    <mergeCell ref="M164:N164"/>
    <mergeCell ref="K166:L166"/>
    <mergeCell ref="M168:N168"/>
    <mergeCell ref="L141:M141"/>
    <mergeCell ref="L140:M140"/>
    <mergeCell ref="K164:L164"/>
    <mergeCell ref="K165:L165"/>
    <mergeCell ref="D164:J164"/>
    <mergeCell ref="D165:J165"/>
    <mergeCell ref="N68:N69"/>
    <mergeCell ref="E233:N233"/>
    <mergeCell ref="B136:C137"/>
    <mergeCell ref="B135:C135"/>
    <mergeCell ref="B167:C167"/>
    <mergeCell ref="B168:C168"/>
    <mergeCell ref="B148:C148"/>
    <mergeCell ref="B138:C138"/>
    <mergeCell ref="B143:C143"/>
    <mergeCell ref="B166:C166"/>
    <mergeCell ref="B147:C147"/>
    <mergeCell ref="B149:C149"/>
    <mergeCell ref="B165:C165"/>
    <mergeCell ref="G143:K143"/>
    <mergeCell ref="D138:F138"/>
    <mergeCell ref="L138:M138"/>
    <mergeCell ref="D140:F140"/>
    <mergeCell ref="L149:M149"/>
    <mergeCell ref="D143:F143"/>
    <mergeCell ref="B170:C170"/>
    <mergeCell ref="D170:J170"/>
    <mergeCell ref="M171:N171"/>
    <mergeCell ref="M172:N172"/>
    <mergeCell ref="M181:N181"/>
  </mergeCells>
  <phoneticPr fontId="1"/>
  <hyperlinks>
    <hyperlink ref="J68" r:id="rId1" xr:uid="{00000000-0004-0000-0000-000000000000}"/>
    <hyperlink ref="J68:L68" r:id="rId2" display="グリーン調達ガイドラインへのリンク" xr:uid="{00000000-0004-0000-0000-000001000000}"/>
  </hyperlinks>
  <pageMargins left="0.19685039370078741" right="0.19685039370078741" top="0.19685039370078741" bottom="0.19685039370078741" header="0.51181102362204722" footer="0.51181102362204722"/>
  <pageSetup paperSize="9" scale="67" fitToHeight="0" orientation="portrait" r:id="rId3"/>
  <headerFooter alignWithMargins="0"/>
  <rowBreaks count="5" manualBreakCount="5">
    <brk id="70" min="1" max="13" man="1"/>
    <brk id="102" min="1" max="13" man="1"/>
    <brk id="130" min="1" max="13" man="1"/>
    <brk id="187" min="1" max="13" man="1"/>
    <brk id="249" min="1" max="13" man="1"/>
  </rowBreaks>
  <colBreaks count="1" manualBreakCount="1">
    <brk id="1" max="230" man="1"/>
  </colBreaks>
  <ignoredErrors>
    <ignoredError sqref="M165" twoDigitTextYear="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2</xdr:col>
                    <xdr:colOff>19050</xdr:colOff>
                    <xdr:row>217</xdr:row>
                    <xdr:rowOff>0</xdr:rowOff>
                  </from>
                  <to>
                    <xdr:col>3</xdr:col>
                    <xdr:colOff>47625</xdr:colOff>
                    <xdr:row>217</xdr:row>
                    <xdr:rowOff>209550</xdr:rowOff>
                  </to>
                </anchor>
              </controlPr>
            </control>
          </mc:Choice>
        </mc:AlternateContent>
        <mc:AlternateContent xmlns:mc="http://schemas.openxmlformats.org/markup-compatibility/2006">
          <mc:Choice Requires="x14">
            <control shapeId="8203" r:id="rId7" name="Check Box 11">
              <controlPr defaultSize="0" autoFill="0" autoLine="0" autoPict="0">
                <anchor moveWithCells="1">
                  <from>
                    <xdr:col>2</xdr:col>
                    <xdr:colOff>19050</xdr:colOff>
                    <xdr:row>217</xdr:row>
                    <xdr:rowOff>190500</xdr:rowOff>
                  </from>
                  <to>
                    <xdr:col>3</xdr:col>
                    <xdr:colOff>85725</xdr:colOff>
                    <xdr:row>219</xdr:row>
                    <xdr:rowOff>28575</xdr:rowOff>
                  </to>
                </anchor>
              </controlPr>
            </control>
          </mc:Choice>
        </mc:AlternateContent>
        <mc:AlternateContent xmlns:mc="http://schemas.openxmlformats.org/markup-compatibility/2006">
          <mc:Choice Requires="x14">
            <control shapeId="8204" r:id="rId8" name="Check Box 12">
              <controlPr defaultSize="0" autoFill="0" autoLine="0" autoPict="0">
                <anchor moveWithCells="1">
                  <from>
                    <xdr:col>2</xdr:col>
                    <xdr:colOff>19050</xdr:colOff>
                    <xdr:row>219</xdr:row>
                    <xdr:rowOff>47625</xdr:rowOff>
                  </from>
                  <to>
                    <xdr:col>3</xdr:col>
                    <xdr:colOff>85725</xdr:colOff>
                    <xdr:row>221</xdr:row>
                    <xdr:rowOff>9525</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2</xdr:col>
                    <xdr:colOff>19050</xdr:colOff>
                    <xdr:row>226</xdr:row>
                    <xdr:rowOff>152400</xdr:rowOff>
                  </from>
                  <to>
                    <xdr:col>3</xdr:col>
                    <xdr:colOff>85725</xdr:colOff>
                    <xdr:row>228</xdr:row>
                    <xdr:rowOff>133350</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2</xdr:col>
                    <xdr:colOff>28575</xdr:colOff>
                    <xdr:row>236</xdr:row>
                    <xdr:rowOff>0</xdr:rowOff>
                  </from>
                  <to>
                    <xdr:col>3</xdr:col>
                    <xdr:colOff>95250</xdr:colOff>
                    <xdr:row>237</xdr:row>
                    <xdr:rowOff>38100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2</xdr:col>
                    <xdr:colOff>28575</xdr:colOff>
                    <xdr:row>238</xdr:row>
                    <xdr:rowOff>47625</xdr:rowOff>
                  </from>
                  <to>
                    <xdr:col>3</xdr:col>
                    <xdr:colOff>95250</xdr:colOff>
                    <xdr:row>239</xdr:row>
                    <xdr:rowOff>104775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from>
                    <xdr:col>2</xdr:col>
                    <xdr:colOff>19050</xdr:colOff>
                    <xdr:row>242</xdr:row>
                    <xdr:rowOff>47625</xdr:rowOff>
                  </from>
                  <to>
                    <xdr:col>3</xdr:col>
                    <xdr:colOff>85725</xdr:colOff>
                    <xdr:row>244</xdr:row>
                    <xdr:rowOff>0</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2</xdr:col>
                    <xdr:colOff>19050</xdr:colOff>
                    <xdr:row>245</xdr:row>
                    <xdr:rowOff>152400</xdr:rowOff>
                  </from>
                  <to>
                    <xdr:col>3</xdr:col>
                    <xdr:colOff>85725</xdr:colOff>
                    <xdr:row>247</xdr:row>
                    <xdr:rowOff>104775</xdr:rowOff>
                  </to>
                </anchor>
              </controlPr>
            </control>
          </mc:Choice>
        </mc:AlternateContent>
        <mc:AlternateContent xmlns:mc="http://schemas.openxmlformats.org/markup-compatibility/2006">
          <mc:Choice Requires="x14">
            <control shapeId="8210" r:id="rId14" name="Check Box 18">
              <controlPr defaultSize="0" autoFill="0" autoLine="0" autoPict="0">
                <anchor moveWithCells="1">
                  <from>
                    <xdr:col>2</xdr:col>
                    <xdr:colOff>19050</xdr:colOff>
                    <xdr:row>252</xdr:row>
                    <xdr:rowOff>57150</xdr:rowOff>
                  </from>
                  <to>
                    <xdr:col>3</xdr:col>
                    <xdr:colOff>85725</xdr:colOff>
                    <xdr:row>253</xdr:row>
                    <xdr:rowOff>95250</xdr:rowOff>
                  </to>
                </anchor>
              </controlPr>
            </control>
          </mc:Choice>
        </mc:AlternateContent>
        <mc:AlternateContent xmlns:mc="http://schemas.openxmlformats.org/markup-compatibility/2006">
          <mc:Choice Requires="x14">
            <control shapeId="8211" r:id="rId15" name="Check Box 19">
              <controlPr defaultSize="0" autoFill="0" autoLine="0" autoPict="0">
                <anchor moveWithCells="1">
                  <from>
                    <xdr:col>2</xdr:col>
                    <xdr:colOff>28575</xdr:colOff>
                    <xdr:row>240</xdr:row>
                    <xdr:rowOff>0</xdr:rowOff>
                  </from>
                  <to>
                    <xdr:col>3</xdr:col>
                    <xdr:colOff>95250</xdr:colOff>
                    <xdr:row>240</xdr:row>
                    <xdr:rowOff>209550</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2</xdr:col>
                    <xdr:colOff>19050</xdr:colOff>
                    <xdr:row>262</xdr:row>
                    <xdr:rowOff>152400</xdr:rowOff>
                  </from>
                  <to>
                    <xdr:col>3</xdr:col>
                    <xdr:colOff>85725</xdr:colOff>
                    <xdr:row>264</xdr:row>
                    <xdr:rowOff>19050</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2</xdr:col>
                    <xdr:colOff>19050</xdr:colOff>
                    <xdr:row>266</xdr:row>
                    <xdr:rowOff>66675</xdr:rowOff>
                  </from>
                  <to>
                    <xdr:col>3</xdr:col>
                    <xdr:colOff>85725</xdr:colOff>
                    <xdr:row>267</xdr:row>
                    <xdr:rowOff>104775</xdr:rowOff>
                  </to>
                </anchor>
              </controlPr>
            </control>
          </mc:Choice>
        </mc:AlternateContent>
        <mc:AlternateContent xmlns:mc="http://schemas.openxmlformats.org/markup-compatibility/2006">
          <mc:Choice Requires="x14">
            <control shapeId="8215" r:id="rId18" name="Check Box 23">
              <controlPr defaultSize="0" autoFill="0" autoLine="0" autoPict="0">
                <anchor moveWithCells="1">
                  <from>
                    <xdr:col>2</xdr:col>
                    <xdr:colOff>19050</xdr:colOff>
                    <xdr:row>257</xdr:row>
                    <xdr:rowOff>142875</xdr:rowOff>
                  </from>
                  <to>
                    <xdr:col>3</xdr:col>
                    <xdr:colOff>85725</xdr:colOff>
                    <xdr:row>259</xdr:row>
                    <xdr:rowOff>9525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2</xdr:col>
                    <xdr:colOff>28575</xdr:colOff>
                    <xdr:row>270</xdr:row>
                    <xdr:rowOff>85725</xdr:rowOff>
                  </from>
                  <to>
                    <xdr:col>3</xdr:col>
                    <xdr:colOff>95250</xdr:colOff>
                    <xdr:row>271</xdr:row>
                    <xdr:rowOff>123825</xdr:rowOff>
                  </to>
                </anchor>
              </controlPr>
            </control>
          </mc:Choice>
        </mc:AlternateContent>
        <mc:AlternateContent xmlns:mc="http://schemas.openxmlformats.org/markup-compatibility/2006">
          <mc:Choice Requires="x14">
            <control shapeId="8244" r:id="rId20" name="Check Box 52">
              <controlPr defaultSize="0" autoFill="0" autoLine="0" autoPict="0">
                <anchor moveWithCells="1">
                  <from>
                    <xdr:col>2</xdr:col>
                    <xdr:colOff>19050</xdr:colOff>
                    <xdr:row>268</xdr:row>
                    <xdr:rowOff>66675</xdr:rowOff>
                  </from>
                  <to>
                    <xdr:col>3</xdr:col>
                    <xdr:colOff>85725</xdr:colOff>
                    <xdr:row>269</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H76"/>
  <sheetViews>
    <sheetView showGridLines="0" tabSelected="1" showWhiteSpace="0" zoomScaleNormal="100" zoomScaleSheetLayoutView="100" workbookViewId="0">
      <selection activeCell="J14" sqref="J14:P14"/>
    </sheetView>
  </sheetViews>
  <sheetFormatPr defaultRowHeight="12" x14ac:dyDescent="0.15"/>
  <cols>
    <col min="1" max="1" width="0.875" style="2" customWidth="1"/>
    <col min="2" max="2" width="0.625" style="2" customWidth="1"/>
    <col min="3" max="3" width="1.75" style="2" customWidth="1"/>
    <col min="4" max="4" width="4.125" style="2" customWidth="1"/>
    <col min="5" max="5" width="3.375" style="2" customWidth="1"/>
    <col min="6" max="6" width="17.875" style="2" customWidth="1"/>
    <col min="7" max="7" width="7" style="2" customWidth="1"/>
    <col min="8" max="8" width="8.5" style="2" customWidth="1"/>
    <col min="9" max="9" width="4.5" style="2" customWidth="1"/>
    <col min="10" max="10" width="0.5" style="2" customWidth="1"/>
    <col min="11" max="11" width="2.25" style="2" customWidth="1"/>
    <col min="12" max="12" width="8.375" style="2" customWidth="1"/>
    <col min="13" max="13" width="9.625" style="2" customWidth="1"/>
    <col min="14" max="14" width="10.125" style="2" customWidth="1"/>
    <col min="15" max="15" width="9.125" style="2" customWidth="1"/>
    <col min="16" max="16" width="8.625" style="2" customWidth="1"/>
    <col min="17" max="17" width="8.375" style="2" customWidth="1"/>
    <col min="18" max="18" width="2.5" style="2" hidden="1" customWidth="1"/>
    <col min="19" max="19" width="2.125" style="24" hidden="1" customWidth="1"/>
    <col min="20" max="21" width="2.5" style="24" hidden="1" customWidth="1"/>
    <col min="22" max="22" width="12.375" style="24" hidden="1" customWidth="1"/>
    <col min="23" max="23" width="7.75" style="24" hidden="1" customWidth="1"/>
    <col min="24" max="30" width="2.75" style="24" hidden="1" customWidth="1"/>
    <col min="31" max="31" width="2" style="24" hidden="1" customWidth="1"/>
    <col min="32" max="32" width="3.125" style="24" hidden="1" customWidth="1"/>
    <col min="33" max="33" width="6.625" style="137" hidden="1" customWidth="1"/>
    <col min="34" max="34" width="83" style="137" hidden="1" customWidth="1"/>
    <col min="35" max="16384" width="9" style="2"/>
  </cols>
  <sheetData>
    <row r="1" spans="1:34" s="24" customFormat="1" ht="13.5" x14ac:dyDescent="0.15">
      <c r="B1" s="485" t="s">
        <v>400</v>
      </c>
      <c r="C1" s="486"/>
      <c r="D1" s="486"/>
      <c r="E1" s="486"/>
      <c r="F1" s="486"/>
      <c r="G1" s="486"/>
      <c r="H1" s="486"/>
      <c r="I1" s="486"/>
      <c r="J1" s="486"/>
      <c r="K1" s="486"/>
      <c r="L1" s="486"/>
      <c r="M1" s="486"/>
      <c r="N1" s="486"/>
      <c r="O1" s="486"/>
      <c r="P1" s="486"/>
      <c r="Q1" s="486"/>
      <c r="AG1" s="137"/>
      <c r="AH1" s="137"/>
    </row>
    <row r="2" spans="1:34" s="24" customFormat="1" ht="15.75" customHeight="1" x14ac:dyDescent="0.2">
      <c r="B2" s="59" t="s">
        <v>43</v>
      </c>
      <c r="C2" s="59" t="s">
        <v>168</v>
      </c>
      <c r="D2" s="59"/>
      <c r="E2" s="59"/>
      <c r="F2" s="500" t="s">
        <v>262</v>
      </c>
      <c r="G2" s="500"/>
      <c r="H2" s="500"/>
      <c r="I2" s="500"/>
      <c r="J2" s="500"/>
      <c r="K2" s="500"/>
      <c r="L2" s="500"/>
      <c r="M2" s="500"/>
      <c r="N2" s="500"/>
      <c r="O2" s="500"/>
      <c r="P2" s="117"/>
      <c r="Q2" s="167" t="s">
        <v>518</v>
      </c>
      <c r="AG2" s="231"/>
      <c r="AH2" s="137"/>
    </row>
    <row r="3" spans="1:34" ht="12" customHeight="1" x14ac:dyDescent="0.15">
      <c r="N3" s="133" t="s">
        <v>16</v>
      </c>
      <c r="O3" s="512" t="s">
        <v>283</v>
      </c>
      <c r="P3" s="512"/>
      <c r="Q3" s="512"/>
    </row>
    <row r="4" spans="1:34" ht="12" customHeight="1" thickBot="1" x14ac:dyDescent="0.2">
      <c r="C4" s="113" t="s">
        <v>22</v>
      </c>
      <c r="D4" s="113"/>
      <c r="L4" s="563" t="s">
        <v>263</v>
      </c>
      <c r="M4" s="563"/>
      <c r="N4" s="563"/>
      <c r="O4" s="563"/>
      <c r="P4" s="58"/>
      <c r="Q4" s="58"/>
    </row>
    <row r="5" spans="1:34" ht="18" customHeight="1" x14ac:dyDescent="0.15">
      <c r="B5" s="513" t="s">
        <v>264</v>
      </c>
      <c r="C5" s="514"/>
      <c r="D5" s="514"/>
      <c r="E5" s="515"/>
      <c r="F5" s="564"/>
      <c r="G5" s="565"/>
      <c r="H5" s="565"/>
      <c r="I5" s="566"/>
      <c r="J5" s="138"/>
      <c r="K5" s="567" t="s">
        <v>208</v>
      </c>
      <c r="L5" s="567"/>
      <c r="M5" s="567"/>
      <c r="N5" s="567"/>
      <c r="O5" s="567"/>
      <c r="P5" s="1"/>
      <c r="Q5" s="1"/>
    </row>
    <row r="6" spans="1:34" ht="18" customHeight="1" x14ac:dyDescent="0.15">
      <c r="B6" s="516" t="s">
        <v>2</v>
      </c>
      <c r="C6" s="517"/>
      <c r="D6" s="517"/>
      <c r="E6" s="518"/>
      <c r="F6" s="495"/>
      <c r="G6" s="496"/>
      <c r="H6" s="496"/>
      <c r="I6" s="497"/>
      <c r="J6" s="138"/>
      <c r="K6" s="506" t="s">
        <v>210</v>
      </c>
      <c r="L6" s="506"/>
      <c r="M6" s="506"/>
      <c r="N6" s="506"/>
      <c r="O6" s="506"/>
    </row>
    <row r="7" spans="1:34" ht="18" customHeight="1" x14ac:dyDescent="0.15">
      <c r="B7" s="516" t="s">
        <v>3</v>
      </c>
      <c r="C7" s="517"/>
      <c r="D7" s="517"/>
      <c r="E7" s="518"/>
      <c r="F7" s="495"/>
      <c r="G7" s="496"/>
      <c r="H7" s="496"/>
      <c r="I7" s="497"/>
      <c r="J7" s="138"/>
      <c r="K7" s="533"/>
      <c r="L7" s="533"/>
      <c r="M7" s="533"/>
      <c r="N7" s="533"/>
      <c r="O7" s="533"/>
      <c r="T7" s="29" t="s">
        <v>26</v>
      </c>
      <c r="U7" s="29"/>
    </row>
    <row r="8" spans="1:34" ht="15" customHeight="1" x14ac:dyDescent="0.15">
      <c r="B8" s="516" t="s">
        <v>4</v>
      </c>
      <c r="C8" s="517"/>
      <c r="D8" s="517"/>
      <c r="E8" s="518"/>
      <c r="F8" s="480"/>
      <c r="G8" s="481"/>
      <c r="H8" s="481"/>
      <c r="I8" s="482"/>
      <c r="J8" s="139"/>
      <c r="K8" s="586" t="s">
        <v>209</v>
      </c>
      <c r="L8" s="586"/>
      <c r="M8" s="586"/>
      <c r="N8" s="586"/>
      <c r="O8" s="586"/>
      <c r="T8" s="29"/>
      <c r="U8" s="29" t="s">
        <v>27</v>
      </c>
    </row>
    <row r="9" spans="1:34" ht="15" customHeight="1" thickBot="1" x14ac:dyDescent="0.2">
      <c r="B9" s="582" t="s">
        <v>5</v>
      </c>
      <c r="C9" s="583"/>
      <c r="D9" s="583"/>
      <c r="E9" s="584"/>
      <c r="F9" s="503"/>
      <c r="G9" s="504"/>
      <c r="H9" s="504"/>
      <c r="I9" s="505"/>
      <c r="J9" s="139"/>
      <c r="K9" s="587"/>
      <c r="L9" s="587"/>
      <c r="M9" s="587"/>
      <c r="N9" s="587"/>
      <c r="O9" s="587"/>
      <c r="T9" s="29"/>
      <c r="U9" s="29" t="s">
        <v>28</v>
      </c>
    </row>
    <row r="10" spans="1:34" x14ac:dyDescent="0.15">
      <c r="D10" s="4"/>
      <c r="E10" s="4"/>
      <c r="F10" s="4"/>
      <c r="G10" s="4"/>
      <c r="H10" s="4"/>
      <c r="I10" s="4"/>
      <c r="J10" s="4"/>
      <c r="K10" s="4"/>
      <c r="L10" s="393" t="s">
        <v>25</v>
      </c>
      <c r="M10" s="393"/>
      <c r="N10" s="393"/>
      <c r="O10" s="393"/>
      <c r="P10" s="393"/>
      <c r="Q10" s="393"/>
      <c r="U10" s="29" t="s">
        <v>348</v>
      </c>
    </row>
    <row r="11" spans="1:34" ht="12" customHeight="1" x14ac:dyDescent="0.15">
      <c r="D11" s="585" t="s">
        <v>265</v>
      </c>
      <c r="E11" s="585"/>
      <c r="F11" s="585"/>
      <c r="G11" s="585"/>
      <c r="H11" s="585"/>
      <c r="I11" s="585"/>
      <c r="J11" s="585"/>
      <c r="K11" s="585"/>
      <c r="L11" s="585"/>
      <c r="M11" s="585"/>
      <c r="N11" s="585"/>
      <c r="O11" s="585"/>
      <c r="P11" s="585"/>
      <c r="Q11" s="585"/>
    </row>
    <row r="12" spans="1:34" ht="12.75" customHeight="1" thickBot="1" x14ac:dyDescent="0.2">
      <c r="C12" s="9" t="s">
        <v>266</v>
      </c>
      <c r="E12" s="9"/>
      <c r="G12" s="158" t="s">
        <v>220</v>
      </c>
      <c r="L12" s="141"/>
      <c r="M12" s="10"/>
      <c r="N12" s="10"/>
      <c r="O12" s="10"/>
      <c r="P12" s="10"/>
      <c r="Q12" s="142" t="s">
        <v>219</v>
      </c>
      <c r="T12" s="29" t="s">
        <v>267</v>
      </c>
      <c r="U12" s="29" t="s">
        <v>267</v>
      </c>
      <c r="AG12" s="163"/>
    </row>
    <row r="13" spans="1:34" ht="13.5" customHeight="1" x14ac:dyDescent="0.15">
      <c r="B13" s="572" t="s">
        <v>6</v>
      </c>
      <c r="C13" s="523"/>
      <c r="D13" s="523"/>
      <c r="E13" s="523"/>
      <c r="F13" s="524"/>
      <c r="G13" s="522" t="s">
        <v>401</v>
      </c>
      <c r="H13" s="523"/>
      <c r="I13" s="524"/>
      <c r="J13" s="522" t="s">
        <v>268</v>
      </c>
      <c r="K13" s="523"/>
      <c r="L13" s="523"/>
      <c r="M13" s="523"/>
      <c r="N13" s="523"/>
      <c r="O13" s="523"/>
      <c r="P13" s="524"/>
      <c r="Q13" s="235" t="s">
        <v>359</v>
      </c>
      <c r="T13" s="519" t="s">
        <v>13</v>
      </c>
      <c r="U13" s="519" t="s">
        <v>12</v>
      </c>
      <c r="W13" s="560" t="s">
        <v>15</v>
      </c>
      <c r="Y13" s="548" t="s">
        <v>14</v>
      </c>
      <c r="Z13" s="549"/>
      <c r="AA13" s="550"/>
      <c r="AB13" s="548" t="s">
        <v>24</v>
      </c>
      <c r="AC13" s="549"/>
      <c r="AD13" s="550"/>
      <c r="AG13" s="163"/>
    </row>
    <row r="14" spans="1:34" ht="20.25" customHeight="1" thickBot="1" x14ac:dyDescent="0.2">
      <c r="A14" s="140"/>
      <c r="B14" s="588"/>
      <c r="C14" s="589"/>
      <c r="D14" s="589"/>
      <c r="E14" s="589"/>
      <c r="F14" s="590"/>
      <c r="G14" s="597"/>
      <c r="H14" s="589"/>
      <c r="I14" s="590"/>
      <c r="J14" s="598"/>
      <c r="K14" s="599"/>
      <c r="L14" s="599"/>
      <c r="M14" s="599"/>
      <c r="N14" s="599"/>
      <c r="O14" s="599"/>
      <c r="P14" s="600"/>
      <c r="Q14" s="236"/>
      <c r="T14" s="520"/>
      <c r="U14" s="520"/>
      <c r="W14" s="561"/>
      <c r="Y14" s="551" t="s">
        <v>10</v>
      </c>
      <c r="Z14" s="554" t="s">
        <v>11</v>
      </c>
      <c r="AA14" s="557" t="s">
        <v>23</v>
      </c>
      <c r="AB14" s="551" t="s">
        <v>269</v>
      </c>
      <c r="AC14" s="554" t="s">
        <v>11</v>
      </c>
      <c r="AD14" s="557" t="s">
        <v>23</v>
      </c>
      <c r="AG14" s="163"/>
    </row>
    <row r="15" spans="1:34" ht="6" customHeight="1" x14ac:dyDescent="0.15">
      <c r="T15" s="520"/>
      <c r="U15" s="520"/>
      <c r="W15" s="561"/>
      <c r="Y15" s="552"/>
      <c r="Z15" s="555"/>
      <c r="AA15" s="558"/>
      <c r="AB15" s="552"/>
      <c r="AC15" s="555"/>
      <c r="AD15" s="558"/>
    </row>
    <row r="16" spans="1:34" ht="12.75" customHeight="1" thickBot="1" x14ac:dyDescent="0.2">
      <c r="C16" s="581" t="s">
        <v>9</v>
      </c>
      <c r="D16" s="581"/>
      <c r="E16" s="581"/>
      <c r="F16" s="581"/>
      <c r="G16" s="581"/>
      <c r="H16" s="581"/>
      <c r="I16" s="581"/>
      <c r="L16" s="57"/>
      <c r="M16" s="57"/>
      <c r="N16" s="57"/>
      <c r="O16" s="57"/>
      <c r="P16" s="57"/>
      <c r="Q16" s="57"/>
      <c r="T16" s="520"/>
      <c r="U16" s="520"/>
      <c r="W16" s="561"/>
      <c r="X16" s="25"/>
      <c r="Y16" s="552"/>
      <c r="Z16" s="555"/>
      <c r="AA16" s="558"/>
      <c r="AB16" s="552"/>
      <c r="AC16" s="555"/>
      <c r="AD16" s="558"/>
    </row>
    <row r="17" spans="2:33" ht="12" customHeight="1" x14ac:dyDescent="0.15">
      <c r="B17" s="13"/>
      <c r="C17" s="105"/>
      <c r="D17" s="591" t="s">
        <v>360</v>
      </c>
      <c r="E17" s="591"/>
      <c r="F17" s="591"/>
      <c r="G17" s="591"/>
      <c r="H17" s="591"/>
      <c r="I17" s="591"/>
      <c r="J17" s="591"/>
      <c r="K17" s="103"/>
      <c r="L17" s="594" t="s">
        <v>18</v>
      </c>
      <c r="M17" s="595"/>
      <c r="N17" s="596"/>
      <c r="O17" s="594" t="s">
        <v>30</v>
      </c>
      <c r="P17" s="595"/>
      <c r="Q17" s="596"/>
      <c r="T17" s="520"/>
      <c r="U17" s="520"/>
      <c r="W17" s="561"/>
      <c r="X17" s="25"/>
      <c r="Y17" s="552"/>
      <c r="Z17" s="555"/>
      <c r="AA17" s="558"/>
      <c r="AB17" s="552"/>
      <c r="AC17" s="555"/>
      <c r="AD17" s="558"/>
    </row>
    <row r="18" spans="2:33" ht="11.25" customHeight="1" thickBot="1" x14ac:dyDescent="0.2">
      <c r="B18" s="11"/>
      <c r="C18" s="8"/>
      <c r="D18" s="607"/>
      <c r="E18" s="607"/>
      <c r="F18" s="607"/>
      <c r="G18" s="607"/>
      <c r="H18" s="607"/>
      <c r="I18" s="607"/>
      <c r="J18" s="607"/>
      <c r="K18" s="104"/>
      <c r="L18" s="118" t="s">
        <v>19</v>
      </c>
      <c r="M18" s="119" t="s">
        <v>270</v>
      </c>
      <c r="N18" s="185" t="s">
        <v>20</v>
      </c>
      <c r="O18" s="121" t="s">
        <v>177</v>
      </c>
      <c r="P18" s="335" t="s">
        <v>29</v>
      </c>
      <c r="Q18" s="336"/>
      <c r="T18" s="520"/>
      <c r="U18" s="520"/>
      <c r="W18" s="561"/>
      <c r="X18" s="25"/>
      <c r="Y18" s="552"/>
      <c r="Z18" s="555"/>
      <c r="AA18" s="558"/>
      <c r="AB18" s="552"/>
      <c r="AC18" s="555"/>
      <c r="AD18" s="558"/>
    </row>
    <row r="19" spans="2:33" ht="11.25" customHeight="1" thickBot="1" x14ac:dyDescent="0.2">
      <c r="B19" s="543" t="s">
        <v>165</v>
      </c>
      <c r="C19" s="592"/>
      <c r="D19" s="592"/>
      <c r="E19" s="592"/>
      <c r="F19" s="592"/>
      <c r="G19" s="592"/>
      <c r="H19" s="592"/>
      <c r="I19" s="592"/>
      <c r="J19" s="592"/>
      <c r="K19" s="593"/>
      <c r="L19" s="122"/>
      <c r="M19" s="159" t="s">
        <v>216</v>
      </c>
      <c r="N19" s="186" t="s">
        <v>21</v>
      </c>
      <c r="O19" s="124" t="s">
        <v>271</v>
      </c>
      <c r="P19" s="123" t="s">
        <v>272</v>
      </c>
      <c r="Q19" s="237" t="s">
        <v>17</v>
      </c>
      <c r="T19" s="521"/>
      <c r="U19" s="521"/>
      <c r="W19" s="562"/>
      <c r="X19" s="25"/>
      <c r="Y19" s="553"/>
      <c r="Z19" s="556"/>
      <c r="AA19" s="559"/>
      <c r="AB19" s="553"/>
      <c r="AC19" s="556"/>
      <c r="AD19" s="559"/>
      <c r="AG19" s="163"/>
    </row>
    <row r="20" spans="2:33" ht="14.1" customHeight="1" x14ac:dyDescent="0.15">
      <c r="B20" s="501">
        <v>1</v>
      </c>
      <c r="C20" s="502"/>
      <c r="D20" s="613" t="s">
        <v>273</v>
      </c>
      <c r="E20" s="613"/>
      <c r="F20" s="613"/>
      <c r="G20" s="613"/>
      <c r="H20" s="613"/>
      <c r="I20" s="613"/>
      <c r="J20" s="613"/>
      <c r="K20" s="614"/>
      <c r="L20" s="198"/>
      <c r="M20" s="199"/>
      <c r="N20" s="193"/>
      <c r="O20" s="160" t="s">
        <v>161</v>
      </c>
      <c r="P20" s="194"/>
      <c r="Q20" s="238"/>
      <c r="T20" s="246"/>
      <c r="U20" s="246"/>
      <c r="W20" s="26" t="e">
        <f>CHOOSE(T20+U20*3-3,Y20,Z20,AA20,AB20,AC20,AD20)</f>
        <v>#VALUE!</v>
      </c>
      <c r="Y20" s="47">
        <v>0</v>
      </c>
      <c r="Z20" s="50">
        <v>1</v>
      </c>
      <c r="AA20" s="209">
        <v>2</v>
      </c>
      <c r="AB20" s="210">
        <v>2</v>
      </c>
      <c r="AC20" s="213">
        <v>2</v>
      </c>
      <c r="AD20" s="209">
        <v>2</v>
      </c>
    </row>
    <row r="21" spans="2:33" ht="14.1" customHeight="1" x14ac:dyDescent="0.15">
      <c r="B21" s="501">
        <v>2</v>
      </c>
      <c r="C21" s="502"/>
      <c r="D21" s="498" t="s">
        <v>204</v>
      </c>
      <c r="E21" s="498"/>
      <c r="F21" s="498"/>
      <c r="G21" s="498"/>
      <c r="H21" s="498"/>
      <c r="I21" s="498"/>
      <c r="J21" s="498"/>
      <c r="K21" s="499"/>
      <c r="L21" s="198"/>
      <c r="M21" s="200"/>
      <c r="N21" s="193"/>
      <c r="O21" s="161" t="s">
        <v>161</v>
      </c>
      <c r="P21" s="194"/>
      <c r="Q21" s="195"/>
      <c r="T21" s="247"/>
      <c r="U21" s="247"/>
      <c r="W21" s="27" t="e">
        <f>CHOOSE(T21+U21*2-2,Y21,AA21,AB21,AD21)</f>
        <v>#VALUE!</v>
      </c>
      <c r="Y21" s="48">
        <v>0</v>
      </c>
      <c r="Z21" s="35"/>
      <c r="AA21" s="211">
        <v>2</v>
      </c>
      <c r="AB21" s="212">
        <v>2</v>
      </c>
      <c r="AC21" s="35"/>
      <c r="AD21" s="211">
        <v>2</v>
      </c>
    </row>
    <row r="22" spans="2:33" ht="14.1" customHeight="1" x14ac:dyDescent="0.15">
      <c r="B22" s="501">
        <v>3</v>
      </c>
      <c r="C22" s="502"/>
      <c r="D22" s="498" t="s">
        <v>140</v>
      </c>
      <c r="E22" s="498"/>
      <c r="F22" s="498"/>
      <c r="G22" s="498"/>
      <c r="H22" s="498"/>
      <c r="I22" s="498"/>
      <c r="J22" s="498"/>
      <c r="K22" s="499"/>
      <c r="L22" s="198"/>
      <c r="M22" s="201"/>
      <c r="N22" s="193"/>
      <c r="O22" s="161" t="s">
        <v>161</v>
      </c>
      <c r="P22" s="194"/>
      <c r="Q22" s="195"/>
      <c r="T22" s="247"/>
      <c r="U22" s="247"/>
      <c r="W22" s="27" t="e">
        <f>CHOOSE(T22+U22*3-3,Y22,Z22,AA22,AB22,AC22,AD22)</f>
        <v>#VALUE!</v>
      </c>
      <c r="Y22" s="48">
        <v>0</v>
      </c>
      <c r="Z22" s="51">
        <v>1</v>
      </c>
      <c r="AA22" s="211">
        <v>2</v>
      </c>
      <c r="AB22" s="212">
        <v>2</v>
      </c>
      <c r="AC22" s="214">
        <v>2</v>
      </c>
      <c r="AD22" s="211">
        <v>2</v>
      </c>
    </row>
    <row r="23" spans="2:33" ht="14.1" customHeight="1" x14ac:dyDescent="0.15">
      <c r="B23" s="501">
        <v>4</v>
      </c>
      <c r="C23" s="502"/>
      <c r="D23" s="498" t="s">
        <v>141</v>
      </c>
      <c r="E23" s="498"/>
      <c r="F23" s="498"/>
      <c r="G23" s="498"/>
      <c r="H23" s="498"/>
      <c r="I23" s="498"/>
      <c r="J23" s="498"/>
      <c r="K23" s="499"/>
      <c r="L23" s="198"/>
      <c r="M23" s="201"/>
      <c r="N23" s="193"/>
      <c r="O23" s="161" t="s">
        <v>161</v>
      </c>
      <c r="P23" s="194"/>
      <c r="Q23" s="195"/>
      <c r="T23" s="247"/>
      <c r="U23" s="247"/>
      <c r="W23" s="27" t="e">
        <f>CHOOSE(T23+U23*3-3,Y23,Z23,AA23,AB23,AC23,AD23)</f>
        <v>#VALUE!</v>
      </c>
      <c r="Y23" s="48">
        <v>0</v>
      </c>
      <c r="Z23" s="51">
        <v>1</v>
      </c>
      <c r="AA23" s="211">
        <v>2</v>
      </c>
      <c r="AB23" s="212">
        <v>2</v>
      </c>
      <c r="AC23" s="214">
        <v>2</v>
      </c>
      <c r="AD23" s="211">
        <v>2</v>
      </c>
    </row>
    <row r="24" spans="2:33" ht="14.1" customHeight="1" x14ac:dyDescent="0.15">
      <c r="B24" s="501">
        <v>5</v>
      </c>
      <c r="C24" s="502"/>
      <c r="D24" s="498" t="s">
        <v>142</v>
      </c>
      <c r="E24" s="498"/>
      <c r="F24" s="498"/>
      <c r="G24" s="498"/>
      <c r="H24" s="498"/>
      <c r="I24" s="498"/>
      <c r="J24" s="498"/>
      <c r="K24" s="499"/>
      <c r="L24" s="198"/>
      <c r="M24" s="200"/>
      <c r="N24" s="193"/>
      <c r="O24" s="161" t="s">
        <v>161</v>
      </c>
      <c r="P24" s="194"/>
      <c r="Q24" s="195"/>
      <c r="T24" s="247"/>
      <c r="U24" s="247"/>
      <c r="W24" s="27" t="e">
        <f t="shared" ref="W24:W29" si="0">CHOOSE(T24+U24*2-2,Y24,AA24,AB24,AD24)</f>
        <v>#VALUE!</v>
      </c>
      <c r="Y24" s="48">
        <v>0</v>
      </c>
      <c r="Z24" s="35"/>
      <c r="AA24" s="211">
        <v>2</v>
      </c>
      <c r="AB24" s="212">
        <v>2</v>
      </c>
      <c r="AC24" s="35"/>
      <c r="AD24" s="211">
        <v>2</v>
      </c>
    </row>
    <row r="25" spans="2:33" ht="14.1" customHeight="1" x14ac:dyDescent="0.15">
      <c r="B25" s="501">
        <v>6</v>
      </c>
      <c r="C25" s="502"/>
      <c r="D25" s="488" t="s">
        <v>143</v>
      </c>
      <c r="E25" s="488"/>
      <c r="F25" s="488"/>
      <c r="G25" s="488"/>
      <c r="H25" s="488"/>
      <c r="I25" s="488"/>
      <c r="J25" s="488"/>
      <c r="K25" s="489"/>
      <c r="L25" s="198"/>
      <c r="M25" s="202"/>
      <c r="N25" s="193"/>
      <c r="O25" s="188" t="s">
        <v>161</v>
      </c>
      <c r="P25" s="194"/>
      <c r="Q25" s="196"/>
      <c r="T25" s="247"/>
      <c r="U25" s="248"/>
      <c r="W25" s="27" t="e">
        <f t="shared" si="0"/>
        <v>#VALUE!</v>
      </c>
      <c r="Y25" s="48">
        <v>0</v>
      </c>
      <c r="Z25" s="35"/>
      <c r="AA25" s="211">
        <v>2</v>
      </c>
      <c r="AB25" s="212">
        <v>2</v>
      </c>
      <c r="AC25" s="35"/>
      <c r="AD25" s="211">
        <v>2</v>
      </c>
    </row>
    <row r="26" spans="2:33" ht="14.1" customHeight="1" x14ac:dyDescent="0.15">
      <c r="B26" s="501">
        <v>7</v>
      </c>
      <c r="C26" s="502"/>
      <c r="D26" s="498" t="s">
        <v>392</v>
      </c>
      <c r="E26" s="498"/>
      <c r="F26" s="498"/>
      <c r="G26" s="498"/>
      <c r="H26" s="498"/>
      <c r="I26" s="498"/>
      <c r="J26" s="498"/>
      <c r="K26" s="499"/>
      <c r="L26" s="198"/>
      <c r="M26" s="77"/>
      <c r="N26" s="193"/>
      <c r="O26" s="188" t="s">
        <v>161</v>
      </c>
      <c r="P26" s="194"/>
      <c r="Q26" s="195"/>
      <c r="T26" s="247"/>
      <c r="U26" s="247"/>
      <c r="W26" s="27" t="e">
        <f t="shared" si="0"/>
        <v>#VALUE!</v>
      </c>
      <c r="Y26" s="48">
        <v>0</v>
      </c>
      <c r="Z26" s="35"/>
      <c r="AA26" s="211">
        <v>2</v>
      </c>
      <c r="AB26" s="212">
        <v>2</v>
      </c>
      <c r="AC26" s="35"/>
      <c r="AD26" s="211">
        <v>2</v>
      </c>
    </row>
    <row r="27" spans="2:33" ht="14.1" customHeight="1" x14ac:dyDescent="0.15">
      <c r="B27" s="501">
        <v>8</v>
      </c>
      <c r="C27" s="502"/>
      <c r="D27" s="498" t="s">
        <v>393</v>
      </c>
      <c r="E27" s="498"/>
      <c r="F27" s="498"/>
      <c r="G27" s="498"/>
      <c r="H27" s="498"/>
      <c r="I27" s="498"/>
      <c r="J27" s="498"/>
      <c r="K27" s="499"/>
      <c r="L27" s="198"/>
      <c r="M27" s="77"/>
      <c r="N27" s="193"/>
      <c r="O27" s="188" t="s">
        <v>161</v>
      </c>
      <c r="P27" s="194"/>
      <c r="Q27" s="195"/>
      <c r="T27" s="247"/>
      <c r="U27" s="247"/>
      <c r="W27" s="27" t="e">
        <f t="shared" si="0"/>
        <v>#VALUE!</v>
      </c>
      <c r="Y27" s="48">
        <v>0</v>
      </c>
      <c r="Z27" s="35"/>
      <c r="AA27" s="211">
        <v>2</v>
      </c>
      <c r="AB27" s="212">
        <v>2</v>
      </c>
      <c r="AC27" s="35"/>
      <c r="AD27" s="211">
        <v>2</v>
      </c>
    </row>
    <row r="28" spans="2:33" ht="14.1" customHeight="1" x14ac:dyDescent="0.15">
      <c r="B28" s="501">
        <v>9</v>
      </c>
      <c r="C28" s="502"/>
      <c r="D28" s="536" t="s">
        <v>394</v>
      </c>
      <c r="E28" s="498"/>
      <c r="F28" s="498"/>
      <c r="G28" s="498"/>
      <c r="H28" s="498"/>
      <c r="I28" s="498"/>
      <c r="J28" s="498"/>
      <c r="K28" s="499"/>
      <c r="L28" s="198"/>
      <c r="M28" s="77"/>
      <c r="N28" s="193"/>
      <c r="O28" s="188" t="s">
        <v>161</v>
      </c>
      <c r="P28" s="194"/>
      <c r="Q28" s="195"/>
      <c r="T28" s="247"/>
      <c r="U28" s="247"/>
      <c r="W28" s="27" t="e">
        <f t="shared" si="0"/>
        <v>#VALUE!</v>
      </c>
      <c r="Y28" s="48">
        <v>0</v>
      </c>
      <c r="Z28" s="35"/>
      <c r="AA28" s="211">
        <v>2</v>
      </c>
      <c r="AB28" s="212">
        <v>2</v>
      </c>
      <c r="AC28" s="35"/>
      <c r="AD28" s="211">
        <v>2</v>
      </c>
    </row>
    <row r="29" spans="2:33" ht="14.1" customHeight="1" thickBot="1" x14ac:dyDescent="0.2">
      <c r="B29" s="617">
        <v>10</v>
      </c>
      <c r="C29" s="618"/>
      <c r="D29" s="488" t="s">
        <v>395</v>
      </c>
      <c r="E29" s="488"/>
      <c r="F29" s="488"/>
      <c r="G29" s="488"/>
      <c r="H29" s="488"/>
      <c r="I29" s="488"/>
      <c r="J29" s="488"/>
      <c r="K29" s="489"/>
      <c r="L29" s="203"/>
      <c r="M29" s="179"/>
      <c r="N29" s="204"/>
      <c r="O29" s="188" t="s">
        <v>161</v>
      </c>
      <c r="P29" s="205"/>
      <c r="Q29" s="196"/>
      <c r="T29" s="247"/>
      <c r="U29" s="249"/>
      <c r="W29" s="27" t="e">
        <f t="shared" si="0"/>
        <v>#VALUE!</v>
      </c>
      <c r="Y29" s="48">
        <v>0</v>
      </c>
      <c r="Z29" s="35"/>
      <c r="AA29" s="211">
        <v>2</v>
      </c>
      <c r="AB29" s="212">
        <v>2</v>
      </c>
      <c r="AC29" s="35"/>
      <c r="AD29" s="211">
        <v>2</v>
      </c>
    </row>
    <row r="30" spans="2:33" ht="14.1" customHeight="1" x14ac:dyDescent="0.15">
      <c r="B30" s="608">
        <v>11</v>
      </c>
      <c r="C30" s="609"/>
      <c r="D30" s="534" t="s">
        <v>144</v>
      </c>
      <c r="E30" s="534"/>
      <c r="F30" s="534"/>
      <c r="G30" s="534"/>
      <c r="H30" s="534"/>
      <c r="I30" s="534"/>
      <c r="J30" s="534"/>
      <c r="K30" s="535"/>
      <c r="L30" s="206"/>
      <c r="M30" s="39"/>
      <c r="N30" s="207"/>
      <c r="O30" s="31"/>
      <c r="P30" s="39"/>
      <c r="Q30" s="239"/>
      <c r="T30" s="247"/>
      <c r="U30" s="250"/>
      <c r="W30" s="27" t="e">
        <f t="shared" ref="W30:W40" si="1">CHOOSE(T30,Y30,AA30)</f>
        <v>#VALUE!</v>
      </c>
      <c r="Y30" s="48">
        <v>0</v>
      </c>
      <c r="Z30" s="35"/>
      <c r="AA30" s="52">
        <v>9</v>
      </c>
      <c r="AB30" s="36"/>
      <c r="AC30" s="35"/>
      <c r="AD30" s="41"/>
    </row>
    <row r="31" spans="2:33" ht="14.1" customHeight="1" x14ac:dyDescent="0.15">
      <c r="B31" s="501">
        <v>12</v>
      </c>
      <c r="C31" s="502"/>
      <c r="D31" s="498" t="s">
        <v>300</v>
      </c>
      <c r="E31" s="498"/>
      <c r="F31" s="498"/>
      <c r="G31" s="498"/>
      <c r="H31" s="498"/>
      <c r="I31" s="498"/>
      <c r="J31" s="498"/>
      <c r="K31" s="499"/>
      <c r="L31" s="198"/>
      <c r="M31" s="200"/>
      <c r="N31" s="193"/>
      <c r="O31" s="32"/>
      <c r="P31" s="40"/>
      <c r="Q31" s="240"/>
      <c r="T31" s="247"/>
      <c r="U31" s="250"/>
      <c r="W31" s="27" t="e">
        <f t="shared" si="1"/>
        <v>#VALUE!</v>
      </c>
      <c r="Y31" s="48">
        <v>0</v>
      </c>
      <c r="Z31" s="35"/>
      <c r="AA31" s="52">
        <v>9</v>
      </c>
      <c r="AB31" s="36"/>
      <c r="AC31" s="35"/>
      <c r="AD31" s="41"/>
    </row>
    <row r="32" spans="2:33" ht="14.1" customHeight="1" x14ac:dyDescent="0.15">
      <c r="B32" s="501">
        <v>13</v>
      </c>
      <c r="C32" s="502"/>
      <c r="D32" s="498" t="s">
        <v>145</v>
      </c>
      <c r="E32" s="498"/>
      <c r="F32" s="498"/>
      <c r="G32" s="498"/>
      <c r="H32" s="498"/>
      <c r="I32" s="498"/>
      <c r="J32" s="498"/>
      <c r="K32" s="499"/>
      <c r="L32" s="192"/>
      <c r="M32" s="5"/>
      <c r="N32" s="192"/>
      <c r="O32" s="32"/>
      <c r="P32" s="40"/>
      <c r="Q32" s="240"/>
      <c r="T32" s="247"/>
      <c r="U32" s="250"/>
      <c r="W32" s="27" t="e">
        <f t="shared" si="1"/>
        <v>#VALUE!</v>
      </c>
      <c r="Y32" s="48">
        <v>0</v>
      </c>
      <c r="Z32" s="35"/>
      <c r="AA32" s="52">
        <v>9</v>
      </c>
      <c r="AB32" s="36"/>
      <c r="AC32" s="35"/>
      <c r="AD32" s="41"/>
    </row>
    <row r="33" spans="1:33" ht="14.1" customHeight="1" x14ac:dyDescent="0.15">
      <c r="B33" s="501">
        <v>14</v>
      </c>
      <c r="C33" s="502"/>
      <c r="D33" s="498" t="s">
        <v>146</v>
      </c>
      <c r="E33" s="498"/>
      <c r="F33" s="498"/>
      <c r="G33" s="498"/>
      <c r="H33" s="498"/>
      <c r="I33" s="498"/>
      <c r="J33" s="498"/>
      <c r="K33" s="499"/>
      <c r="L33" s="192"/>
      <c r="M33" s="5"/>
      <c r="N33" s="192"/>
      <c r="O33" s="32"/>
      <c r="P33" s="40"/>
      <c r="Q33" s="240"/>
      <c r="T33" s="247"/>
      <c r="U33" s="250"/>
      <c r="W33" s="27" t="e">
        <f t="shared" si="1"/>
        <v>#VALUE!</v>
      </c>
      <c r="Y33" s="48">
        <v>0</v>
      </c>
      <c r="Z33" s="35"/>
      <c r="AA33" s="52">
        <v>9</v>
      </c>
      <c r="AB33" s="36"/>
      <c r="AC33" s="35"/>
      <c r="AD33" s="41"/>
    </row>
    <row r="34" spans="1:33" ht="14.1" customHeight="1" x14ac:dyDescent="0.15">
      <c r="B34" s="501">
        <v>15</v>
      </c>
      <c r="C34" s="502"/>
      <c r="D34" s="498" t="s">
        <v>147</v>
      </c>
      <c r="E34" s="498"/>
      <c r="F34" s="498"/>
      <c r="G34" s="498"/>
      <c r="H34" s="498"/>
      <c r="I34" s="498"/>
      <c r="J34" s="498"/>
      <c r="K34" s="499"/>
      <c r="L34" s="192"/>
      <c r="M34" s="5"/>
      <c r="N34" s="192"/>
      <c r="O34" s="32"/>
      <c r="P34" s="40"/>
      <c r="Q34" s="240"/>
      <c r="T34" s="247"/>
      <c r="U34" s="250"/>
      <c r="W34" s="27" t="e">
        <f t="shared" si="1"/>
        <v>#VALUE!</v>
      </c>
      <c r="Y34" s="48">
        <v>0</v>
      </c>
      <c r="Z34" s="35"/>
      <c r="AA34" s="52">
        <v>9</v>
      </c>
      <c r="AB34" s="36"/>
      <c r="AC34" s="35"/>
      <c r="AD34" s="41"/>
    </row>
    <row r="35" spans="1:33" ht="14.1" customHeight="1" x14ac:dyDescent="0.15">
      <c r="B35" s="501">
        <v>16</v>
      </c>
      <c r="C35" s="502"/>
      <c r="D35" s="498" t="s">
        <v>274</v>
      </c>
      <c r="E35" s="498"/>
      <c r="F35" s="498"/>
      <c r="G35" s="498"/>
      <c r="H35" s="498"/>
      <c r="I35" s="498"/>
      <c r="J35" s="498"/>
      <c r="K35" s="499"/>
      <c r="L35" s="192"/>
      <c r="M35" s="5"/>
      <c r="N35" s="192"/>
      <c r="O35" s="32"/>
      <c r="P35" s="40"/>
      <c r="Q35" s="241"/>
      <c r="T35" s="247"/>
      <c r="U35" s="250"/>
      <c r="W35" s="27" t="e">
        <f t="shared" si="1"/>
        <v>#VALUE!</v>
      </c>
      <c r="Y35" s="48">
        <v>0</v>
      </c>
      <c r="Z35" s="35"/>
      <c r="AA35" s="52">
        <v>9</v>
      </c>
      <c r="AB35" s="36"/>
      <c r="AC35" s="35"/>
      <c r="AD35" s="41"/>
    </row>
    <row r="36" spans="1:33" ht="14.1" customHeight="1" x14ac:dyDescent="0.15">
      <c r="B36" s="501">
        <v>17</v>
      </c>
      <c r="C36" s="502"/>
      <c r="D36" s="488" t="s">
        <v>275</v>
      </c>
      <c r="E36" s="488"/>
      <c r="F36" s="488"/>
      <c r="G36" s="488"/>
      <c r="H36" s="488"/>
      <c r="I36" s="488"/>
      <c r="J36" s="488"/>
      <c r="K36" s="489"/>
      <c r="L36" s="192"/>
      <c r="M36" s="6"/>
      <c r="N36" s="192"/>
      <c r="O36" s="74"/>
      <c r="P36" s="73"/>
      <c r="Q36" s="242"/>
      <c r="T36" s="247"/>
      <c r="U36" s="250"/>
      <c r="W36" s="27" t="e">
        <f t="shared" si="1"/>
        <v>#VALUE!</v>
      </c>
      <c r="Y36" s="49">
        <v>0</v>
      </c>
      <c r="Z36" s="37"/>
      <c r="AA36" s="53">
        <v>9</v>
      </c>
      <c r="AB36" s="38"/>
      <c r="AC36" s="37"/>
      <c r="AD36" s="42"/>
    </row>
    <row r="37" spans="1:33" ht="14.1" customHeight="1" x14ac:dyDescent="0.15">
      <c r="B37" s="501">
        <v>18</v>
      </c>
      <c r="C37" s="502"/>
      <c r="D37" s="536" t="s">
        <v>302</v>
      </c>
      <c r="E37" s="498"/>
      <c r="F37" s="498"/>
      <c r="G37" s="498"/>
      <c r="H37" s="498"/>
      <c r="I37" s="498"/>
      <c r="J37" s="498"/>
      <c r="K37" s="499"/>
      <c r="L37" s="192"/>
      <c r="M37" s="77"/>
      <c r="N37" s="192"/>
      <c r="O37" s="32"/>
      <c r="P37" s="40"/>
      <c r="Q37" s="242"/>
      <c r="T37" s="247"/>
      <c r="U37" s="250"/>
      <c r="W37" s="27" t="e">
        <f t="shared" si="1"/>
        <v>#VALUE!</v>
      </c>
      <c r="Y37" s="49">
        <v>0</v>
      </c>
      <c r="Z37" s="44"/>
      <c r="AA37" s="53">
        <v>9</v>
      </c>
      <c r="AB37" s="43"/>
      <c r="AC37" s="44"/>
      <c r="AD37" s="45"/>
    </row>
    <row r="38" spans="1:33" ht="14.1" customHeight="1" thickBot="1" x14ac:dyDescent="0.2">
      <c r="B38" s="501">
        <v>19</v>
      </c>
      <c r="C38" s="502"/>
      <c r="D38" s="573" t="s">
        <v>148</v>
      </c>
      <c r="E38" s="488"/>
      <c r="F38" s="488"/>
      <c r="G38" s="488"/>
      <c r="H38" s="488"/>
      <c r="I38" s="488"/>
      <c r="J38" s="488"/>
      <c r="K38" s="489"/>
      <c r="L38" s="192"/>
      <c r="M38" s="179"/>
      <c r="N38" s="192"/>
      <c r="O38" s="74"/>
      <c r="P38" s="180"/>
      <c r="Q38" s="243"/>
      <c r="T38" s="247"/>
      <c r="U38" s="250"/>
      <c r="W38" s="27" t="e">
        <f t="shared" si="1"/>
        <v>#VALUE!</v>
      </c>
      <c r="Y38" s="49">
        <v>0</v>
      </c>
      <c r="Z38" s="44"/>
      <c r="AA38" s="53">
        <v>9</v>
      </c>
      <c r="AB38" s="43"/>
      <c r="AC38" s="44"/>
      <c r="AD38" s="45"/>
    </row>
    <row r="39" spans="1:33" ht="14.1" customHeight="1" x14ac:dyDescent="0.15">
      <c r="B39" s="501">
        <v>20</v>
      </c>
      <c r="C39" s="502"/>
      <c r="D39" s="488" t="s">
        <v>337</v>
      </c>
      <c r="E39" s="488"/>
      <c r="F39" s="488"/>
      <c r="G39" s="488"/>
      <c r="H39" s="488"/>
      <c r="I39" s="488"/>
      <c r="J39" s="488"/>
      <c r="K39" s="489"/>
      <c r="L39" s="192"/>
      <c r="M39" s="77"/>
      <c r="N39" s="192"/>
      <c r="O39" s="183" t="s">
        <v>161</v>
      </c>
      <c r="P39" s="197"/>
      <c r="Q39" s="244"/>
      <c r="T39" s="248"/>
      <c r="U39" s="251"/>
      <c r="W39" s="27" t="e">
        <f>CHOOSE(T39+U39*2-2,Y39,AA39,AB39,AD39)</f>
        <v>#VALUE!</v>
      </c>
      <c r="Y39" s="49">
        <v>0</v>
      </c>
      <c r="Z39" s="44"/>
      <c r="AA39" s="211">
        <v>2</v>
      </c>
      <c r="AB39" s="212">
        <v>2</v>
      </c>
      <c r="AC39" s="35"/>
      <c r="AD39" s="211">
        <v>2</v>
      </c>
    </row>
    <row r="40" spans="1:33" ht="14.1" customHeight="1" thickBot="1" x14ac:dyDescent="0.2">
      <c r="B40" s="617">
        <v>21</v>
      </c>
      <c r="C40" s="618"/>
      <c r="D40" s="615" t="s">
        <v>344</v>
      </c>
      <c r="E40" s="615"/>
      <c r="F40" s="615"/>
      <c r="G40" s="615"/>
      <c r="H40" s="615"/>
      <c r="I40" s="615"/>
      <c r="J40" s="615"/>
      <c r="K40" s="616"/>
      <c r="L40" s="192"/>
      <c r="M40" s="78"/>
      <c r="N40" s="192"/>
      <c r="O40" s="32"/>
      <c r="P40" s="40"/>
      <c r="Q40" s="242"/>
      <c r="T40" s="252"/>
      <c r="U40" s="253"/>
      <c r="W40" s="27" t="e">
        <f t="shared" si="1"/>
        <v>#VALUE!</v>
      </c>
      <c r="Y40" s="49">
        <v>0</v>
      </c>
      <c r="Z40" s="44"/>
      <c r="AA40" s="208">
        <v>9</v>
      </c>
      <c r="AB40" s="43"/>
      <c r="AC40" s="44"/>
      <c r="AD40" s="45"/>
    </row>
    <row r="41" spans="1:33" ht="10.5" customHeight="1" x14ac:dyDescent="0.15">
      <c r="A41" s="140"/>
      <c r="B41" s="610" t="s">
        <v>166</v>
      </c>
      <c r="C41" s="611"/>
      <c r="D41" s="611"/>
      <c r="E41" s="611"/>
      <c r="F41" s="611"/>
      <c r="G41" s="611"/>
      <c r="H41" s="611"/>
      <c r="I41" s="611"/>
      <c r="J41" s="611"/>
      <c r="K41" s="612"/>
      <c r="L41" s="55" t="s">
        <v>67</v>
      </c>
      <c r="M41" s="508" t="s">
        <v>68</v>
      </c>
      <c r="N41" s="509"/>
      <c r="O41" s="181"/>
      <c r="P41" s="182"/>
      <c r="Q41" s="245"/>
      <c r="T41" s="254"/>
      <c r="U41" s="250"/>
      <c r="V41" s="24" t="s">
        <v>345</v>
      </c>
      <c r="W41" s="24" t="e">
        <f>MAX(W20:W40)</f>
        <v>#VALUE!</v>
      </c>
      <c r="Y41" s="89"/>
      <c r="Z41" s="90"/>
      <c r="AA41" s="91"/>
      <c r="AB41" s="89"/>
      <c r="AC41" s="90"/>
      <c r="AD41" s="91"/>
      <c r="AG41" s="163"/>
    </row>
    <row r="42" spans="1:33" ht="9" customHeight="1" x14ac:dyDescent="0.15">
      <c r="A42" s="140"/>
      <c r="B42" s="574">
        <v>22</v>
      </c>
      <c r="C42" s="575"/>
      <c r="D42" s="573" t="s">
        <v>151</v>
      </c>
      <c r="E42" s="488"/>
      <c r="F42" s="488"/>
      <c r="G42" s="488"/>
      <c r="H42" s="488"/>
      <c r="I42" s="488"/>
      <c r="J42" s="488"/>
      <c r="K42" s="489"/>
      <c r="L42" s="510"/>
      <c r="M42" s="164" t="s">
        <v>284</v>
      </c>
      <c r="N42" s="165" t="s">
        <v>289</v>
      </c>
      <c r="O42" s="601" t="str">
        <f>IF(T42=1,"確認方：不純物としての鉛含有300ppm超/1000ppm以下を意味しています","")</f>
        <v/>
      </c>
      <c r="P42" s="602"/>
      <c r="Q42" s="603"/>
      <c r="T42" s="255"/>
      <c r="U42" s="250"/>
      <c r="W42" s="24" t="e">
        <f>MAX(W20,W21,W22,W23,W24,W25,W30,W31,W32,W33,W34,W35,W36,W37,W38,W39,W40)</f>
        <v>#VALUE!</v>
      </c>
      <c r="Y42" s="89"/>
      <c r="Z42" s="90"/>
      <c r="AA42" s="91"/>
      <c r="AB42" s="89"/>
      <c r="AC42" s="90"/>
      <c r="AD42" s="91"/>
      <c r="AG42" s="163"/>
    </row>
    <row r="43" spans="1:33" ht="12" customHeight="1" x14ac:dyDescent="0.15">
      <c r="A43" s="140"/>
      <c r="B43" s="576"/>
      <c r="C43" s="577"/>
      <c r="D43" s="627"/>
      <c r="E43" s="613"/>
      <c r="F43" s="613"/>
      <c r="G43" s="613"/>
      <c r="H43" s="613"/>
      <c r="I43" s="613"/>
      <c r="J43" s="613"/>
      <c r="K43" s="614"/>
      <c r="L43" s="511"/>
      <c r="M43" s="194"/>
      <c r="N43" s="194"/>
      <c r="O43" s="604"/>
      <c r="P43" s="605"/>
      <c r="Q43" s="606"/>
      <c r="T43" s="256"/>
      <c r="U43" s="250"/>
      <c r="W43" s="28" t="e">
        <f>CHOOSE(T43,Y43,AA43,AB43)</f>
        <v>#VALUE!</v>
      </c>
      <c r="Y43" s="46">
        <v>0</v>
      </c>
      <c r="Z43" s="33"/>
      <c r="AA43" s="54">
        <v>1</v>
      </c>
      <c r="AB43" s="189">
        <v>2</v>
      </c>
      <c r="AC43" s="33"/>
      <c r="AD43" s="34"/>
    </row>
    <row r="44" spans="1:33" ht="14.1" customHeight="1" x14ac:dyDescent="0.15">
      <c r="A44" s="140"/>
      <c r="B44" s="546">
        <v>23</v>
      </c>
      <c r="C44" s="547"/>
      <c r="D44" s="536" t="s">
        <v>156</v>
      </c>
      <c r="E44" s="498"/>
      <c r="F44" s="498"/>
      <c r="G44" s="498"/>
      <c r="H44" s="498"/>
      <c r="I44" s="498"/>
      <c r="J44" s="498"/>
      <c r="K44" s="499"/>
      <c r="L44" s="190"/>
      <c r="M44" s="195"/>
      <c r="N44" s="75"/>
      <c r="O44" s="75"/>
      <c r="P44" s="76"/>
      <c r="Q44" s="232"/>
      <c r="T44" s="256"/>
      <c r="U44" s="250"/>
      <c r="W44" s="28" t="e">
        <f>CHOOSE(T44,Y44,AA44)</f>
        <v>#VALUE!</v>
      </c>
      <c r="Y44" s="46">
        <v>0</v>
      </c>
      <c r="Z44" s="79"/>
      <c r="AA44" s="54">
        <v>1</v>
      </c>
      <c r="AB44" s="79"/>
      <c r="AC44" s="79"/>
      <c r="AD44" s="79"/>
      <c r="AG44" s="233"/>
    </row>
    <row r="45" spans="1:33" ht="14.1" customHeight="1" thickBot="1" x14ac:dyDescent="0.2">
      <c r="B45" s="531">
        <v>24</v>
      </c>
      <c r="C45" s="532"/>
      <c r="D45" s="536" t="s">
        <v>149</v>
      </c>
      <c r="E45" s="498"/>
      <c r="F45" s="498"/>
      <c r="G45" s="498"/>
      <c r="H45" s="498"/>
      <c r="I45" s="498"/>
      <c r="J45" s="498"/>
      <c r="K45" s="499"/>
      <c r="L45" s="191"/>
      <c r="M45" s="196"/>
      <c r="N45" s="115"/>
      <c r="O45" s="115"/>
      <c r="P45" s="116"/>
      <c r="Q45" s="234"/>
      <c r="T45" s="256"/>
      <c r="U45" s="250"/>
      <c r="W45" s="28" t="e">
        <f>CHOOSE(T45,Y45,AA45)</f>
        <v>#VALUE!</v>
      </c>
      <c r="Y45" s="46">
        <v>0</v>
      </c>
      <c r="Z45" s="79"/>
      <c r="AA45" s="54">
        <v>1</v>
      </c>
      <c r="AB45" s="79"/>
      <c r="AC45" s="79"/>
      <c r="AD45" s="79"/>
    </row>
    <row r="46" spans="1:33" ht="12.95" customHeight="1" x14ac:dyDescent="0.15">
      <c r="B46" s="543" t="s">
        <v>167</v>
      </c>
      <c r="C46" s="544"/>
      <c r="D46" s="544"/>
      <c r="E46" s="544"/>
      <c r="F46" s="544"/>
      <c r="G46" s="544"/>
      <c r="H46" s="544"/>
      <c r="I46" s="544"/>
      <c r="J46" s="544"/>
      <c r="K46" s="545"/>
      <c r="L46" s="55" t="s">
        <v>80</v>
      </c>
      <c r="M46" s="56" t="s">
        <v>82</v>
      </c>
      <c r="N46" s="80"/>
      <c r="O46" s="80"/>
      <c r="P46" s="568" t="str">
        <f>IF(ISERROR($W$48),"未選択項目有り","")</f>
        <v>未選択項目有り</v>
      </c>
      <c r="Q46" s="569"/>
      <c r="T46" s="257"/>
      <c r="U46" s="250"/>
      <c r="W46" s="88"/>
      <c r="Y46" s="92"/>
      <c r="Z46" s="92"/>
      <c r="AA46" s="92"/>
      <c r="AB46" s="92"/>
      <c r="AC46" s="92"/>
      <c r="AD46" s="92"/>
    </row>
    <row r="47" spans="1:33" ht="14.1" customHeight="1" thickBot="1" x14ac:dyDescent="0.2">
      <c r="B47" s="531">
        <v>25</v>
      </c>
      <c r="C47" s="532"/>
      <c r="D47" s="578" t="s">
        <v>383</v>
      </c>
      <c r="E47" s="579"/>
      <c r="F47" s="579"/>
      <c r="G47" s="579"/>
      <c r="H47" s="579"/>
      <c r="I47" s="579"/>
      <c r="J47" s="579"/>
      <c r="K47" s="580"/>
      <c r="L47" s="215"/>
      <c r="M47" s="216"/>
      <c r="N47" s="81"/>
      <c r="O47" s="81"/>
      <c r="P47" s="570"/>
      <c r="Q47" s="571"/>
      <c r="T47" s="256"/>
      <c r="U47" s="250"/>
      <c r="W47" s="28" t="e">
        <f>CHOOSE(T47,Y47,AA47)</f>
        <v>#VALUE!</v>
      </c>
      <c r="Y47" s="46">
        <v>0</v>
      </c>
      <c r="Z47" s="79"/>
      <c r="AA47" s="54">
        <v>1</v>
      </c>
      <c r="AB47" s="79"/>
      <c r="AC47" s="79"/>
      <c r="AD47" s="79"/>
    </row>
    <row r="48" spans="1:33" ht="11.25" customHeight="1" x14ac:dyDescent="0.15">
      <c r="B48" s="541" t="s">
        <v>405</v>
      </c>
      <c r="C48" s="490"/>
      <c r="D48" s="490"/>
      <c r="E48" s="490"/>
      <c r="F48" s="490"/>
      <c r="G48" s="490"/>
      <c r="H48" s="490"/>
      <c r="I48" s="490"/>
      <c r="J48" s="490"/>
      <c r="K48" s="490"/>
      <c r="L48" s="490"/>
      <c r="M48" s="490"/>
      <c r="N48" s="490"/>
      <c r="O48" s="490"/>
      <c r="P48" s="490"/>
      <c r="Q48" s="542"/>
      <c r="T48" s="258"/>
      <c r="U48" s="258"/>
      <c r="V48" s="29"/>
      <c r="W48" s="24" t="e">
        <f>MAX(W20:W47)</f>
        <v>#VALUE!</v>
      </c>
      <c r="Y48" s="29"/>
      <c r="Z48" s="29"/>
      <c r="AA48" s="29"/>
      <c r="AB48" s="29"/>
      <c r="AC48" s="29"/>
      <c r="AG48" s="163"/>
    </row>
    <row r="49" spans="2:33" ht="9.75" customHeight="1" x14ac:dyDescent="0.15">
      <c r="B49" s="528" t="s">
        <v>404</v>
      </c>
      <c r="C49" s="529"/>
      <c r="D49" s="529"/>
      <c r="E49" s="529"/>
      <c r="F49" s="529"/>
      <c r="G49" s="529"/>
      <c r="H49" s="529"/>
      <c r="I49" s="529"/>
      <c r="J49" s="529"/>
      <c r="K49" s="529"/>
      <c r="L49" s="529"/>
      <c r="M49" s="529"/>
      <c r="N49" s="529"/>
      <c r="O49" s="529"/>
      <c r="P49" s="529"/>
      <c r="Q49" s="530"/>
      <c r="T49" s="258"/>
      <c r="U49" s="258"/>
      <c r="V49" s="24" t="s">
        <v>347</v>
      </c>
      <c r="W49" s="24" t="e">
        <f>CONCATENATE(W43,W44,W45,W47)</f>
        <v>#VALUE!</v>
      </c>
      <c r="Y49" s="29"/>
      <c r="Z49" s="29"/>
      <c r="AA49" s="29"/>
      <c r="AB49" s="29"/>
      <c r="AC49" s="29"/>
    </row>
    <row r="50" spans="2:33" ht="14.1" customHeight="1" x14ac:dyDescent="0.15">
      <c r="B50" s="259"/>
      <c r="C50" s="625"/>
      <c r="D50" s="625"/>
      <c r="E50" s="625"/>
      <c r="F50" s="625"/>
      <c r="G50" s="625"/>
      <c r="H50" s="625"/>
      <c r="I50" s="625"/>
      <c r="J50" s="625"/>
      <c r="K50" s="625"/>
      <c r="L50" s="625"/>
      <c r="M50" s="625"/>
      <c r="N50" s="625"/>
      <c r="O50" s="625"/>
      <c r="P50" s="625"/>
      <c r="Q50" s="626"/>
      <c r="T50" s="258"/>
      <c r="U50" s="258"/>
      <c r="Y50" s="29"/>
      <c r="Z50" s="29"/>
      <c r="AA50" s="29"/>
      <c r="AB50" s="29"/>
      <c r="AC50" s="29"/>
    </row>
    <row r="51" spans="2:33" ht="14.1" customHeight="1" x14ac:dyDescent="0.15">
      <c r="B51" s="259"/>
      <c r="C51" s="625"/>
      <c r="D51" s="625"/>
      <c r="E51" s="625"/>
      <c r="F51" s="625"/>
      <c r="G51" s="625"/>
      <c r="H51" s="625"/>
      <c r="I51" s="625"/>
      <c r="J51" s="625"/>
      <c r="K51" s="625"/>
      <c r="L51" s="625"/>
      <c r="M51" s="625"/>
      <c r="N51" s="625"/>
      <c r="O51" s="625"/>
      <c r="P51" s="625"/>
      <c r="Q51" s="626"/>
      <c r="T51" s="258"/>
      <c r="U51" s="258"/>
      <c r="Y51" s="29"/>
      <c r="Z51" s="29"/>
      <c r="AA51" s="29"/>
      <c r="AB51" s="29"/>
      <c r="AC51" s="29"/>
    </row>
    <row r="52" spans="2:33" ht="14.1" customHeight="1" x14ac:dyDescent="0.15">
      <c r="B52" s="259"/>
      <c r="C52" s="625"/>
      <c r="D52" s="625"/>
      <c r="E52" s="625"/>
      <c r="F52" s="625"/>
      <c r="G52" s="625"/>
      <c r="H52" s="625"/>
      <c r="I52" s="625"/>
      <c r="J52" s="625"/>
      <c r="K52" s="625"/>
      <c r="L52" s="625"/>
      <c r="M52" s="625"/>
      <c r="N52" s="625"/>
      <c r="O52" s="625"/>
      <c r="P52" s="625"/>
      <c r="Q52" s="626"/>
      <c r="T52" s="258"/>
      <c r="U52" s="258"/>
      <c r="Y52" s="29"/>
      <c r="Z52" s="29"/>
      <c r="AA52" s="29"/>
      <c r="AB52" s="29"/>
      <c r="AC52" s="29"/>
    </row>
    <row r="53" spans="2:33" ht="14.1" customHeight="1" x14ac:dyDescent="0.15">
      <c r="B53" s="11"/>
      <c r="C53" s="506"/>
      <c r="D53" s="506"/>
      <c r="E53" s="506"/>
      <c r="F53" s="506"/>
      <c r="G53" s="506"/>
      <c r="H53" s="506"/>
      <c r="I53" s="506"/>
      <c r="J53" s="506"/>
      <c r="K53" s="506"/>
      <c r="L53" s="506"/>
      <c r="M53" s="506"/>
      <c r="N53" s="506"/>
      <c r="O53" s="506"/>
      <c r="P53" s="506"/>
      <c r="Q53" s="507"/>
      <c r="T53" s="258"/>
      <c r="U53" s="258"/>
      <c r="V53" s="29"/>
      <c r="W53" s="24" t="e">
        <f ca="1">OFFSET(Y53,W43*8+W44*4+W45*2+W47,0)</f>
        <v>#VALUE!</v>
      </c>
      <c r="Y53" s="93">
        <v>0</v>
      </c>
      <c r="Z53" s="29"/>
      <c r="AA53" s="29"/>
      <c r="AB53" s="29"/>
      <c r="AC53" s="29"/>
    </row>
    <row r="54" spans="2:33" ht="14.1" customHeight="1" x14ac:dyDescent="0.15">
      <c r="B54" s="11"/>
      <c r="C54" s="506"/>
      <c r="D54" s="506"/>
      <c r="E54" s="506"/>
      <c r="F54" s="506"/>
      <c r="G54" s="506"/>
      <c r="H54" s="506"/>
      <c r="I54" s="506"/>
      <c r="J54" s="506"/>
      <c r="K54" s="506"/>
      <c r="L54" s="506"/>
      <c r="M54" s="506"/>
      <c r="N54" s="506"/>
      <c r="O54" s="506"/>
      <c r="P54" s="506"/>
      <c r="Q54" s="507"/>
      <c r="T54" s="258"/>
      <c r="U54" s="258"/>
      <c r="Y54" s="93"/>
    </row>
    <row r="55" spans="2:33" ht="14.1" customHeight="1" x14ac:dyDescent="0.15">
      <c r="B55" s="11"/>
      <c r="C55" s="506"/>
      <c r="D55" s="506"/>
      <c r="E55" s="506"/>
      <c r="F55" s="506"/>
      <c r="G55" s="506"/>
      <c r="H55" s="506"/>
      <c r="I55" s="506"/>
      <c r="J55" s="506"/>
      <c r="K55" s="506"/>
      <c r="L55" s="506"/>
      <c r="M55" s="506"/>
      <c r="N55" s="506"/>
      <c r="O55" s="506"/>
      <c r="P55" s="506"/>
      <c r="Q55" s="507"/>
      <c r="T55" s="258"/>
      <c r="U55" s="258"/>
      <c r="Y55" s="93">
        <v>5</v>
      </c>
    </row>
    <row r="56" spans="2:33" ht="3" customHeight="1" thickBot="1" x14ac:dyDescent="0.2">
      <c r="B56" s="14"/>
      <c r="C56" s="106"/>
      <c r="D56" s="106"/>
      <c r="E56" s="106"/>
      <c r="F56" s="106"/>
      <c r="G56" s="106"/>
      <c r="H56" s="106"/>
      <c r="I56" s="106"/>
      <c r="J56" s="106"/>
      <c r="K56" s="106"/>
      <c r="L56" s="106"/>
      <c r="M56" s="106"/>
      <c r="N56" s="106"/>
      <c r="O56" s="106"/>
      <c r="P56" s="106"/>
      <c r="Q56" s="15"/>
      <c r="T56" s="258"/>
      <c r="U56" s="258"/>
      <c r="Y56" s="93">
        <v>6</v>
      </c>
    </row>
    <row r="57" spans="2:33" ht="12" customHeight="1" x14ac:dyDescent="0.15">
      <c r="C57" s="490" t="s">
        <v>361</v>
      </c>
      <c r="D57" s="490"/>
      <c r="E57" s="490"/>
      <c r="F57" s="490"/>
      <c r="G57" s="490"/>
      <c r="H57" s="490"/>
      <c r="I57" s="490"/>
      <c r="J57" s="490"/>
      <c r="K57" s="490"/>
      <c r="L57" s="490"/>
      <c r="M57" s="490"/>
      <c r="N57" s="490"/>
      <c r="O57" s="490"/>
      <c r="P57" s="490"/>
      <c r="Q57" s="490"/>
      <c r="T57" s="258"/>
      <c r="U57" s="258"/>
      <c r="Y57" s="93">
        <v>8</v>
      </c>
    </row>
    <row r="58" spans="2:33" ht="12" customHeight="1" x14ac:dyDescent="0.15">
      <c r="C58" s="487" t="s">
        <v>338</v>
      </c>
      <c r="D58" s="487"/>
      <c r="E58" s="487"/>
      <c r="F58" s="487"/>
      <c r="G58" s="487"/>
      <c r="H58" s="487"/>
      <c r="I58" s="487"/>
      <c r="J58" s="487"/>
      <c r="K58" s="487"/>
      <c r="L58" s="487"/>
      <c r="M58" s="487"/>
      <c r="N58" s="487"/>
      <c r="O58" s="487"/>
      <c r="P58" s="487"/>
      <c r="Q58" s="487"/>
      <c r="T58" s="258"/>
      <c r="U58" s="258"/>
      <c r="Y58" s="93"/>
    </row>
    <row r="59" spans="2:33" ht="12" customHeight="1" x14ac:dyDescent="0.15">
      <c r="C59" s="491" t="s">
        <v>362</v>
      </c>
      <c r="D59" s="491"/>
      <c r="E59" s="491"/>
      <c r="F59" s="491"/>
      <c r="G59" s="491"/>
      <c r="H59" s="491"/>
      <c r="I59" s="491"/>
      <c r="J59" s="491"/>
      <c r="K59" s="491"/>
      <c r="L59" s="491"/>
      <c r="M59" s="491"/>
      <c r="N59" s="491"/>
      <c r="O59" s="491"/>
      <c r="P59" s="491"/>
      <c r="Q59" s="491"/>
      <c r="Y59" s="93">
        <v>9</v>
      </c>
    </row>
    <row r="60" spans="2:33" ht="12" customHeight="1" x14ac:dyDescent="0.15">
      <c r="C60" s="491" t="s">
        <v>69</v>
      </c>
      <c r="D60" s="491"/>
      <c r="E60" s="491"/>
      <c r="F60" s="491"/>
      <c r="G60" s="491"/>
      <c r="H60" s="491"/>
      <c r="I60" s="491"/>
      <c r="J60" s="491"/>
      <c r="K60" s="491"/>
      <c r="L60" s="491"/>
      <c r="M60" s="491"/>
      <c r="N60" s="491"/>
      <c r="O60" s="491"/>
      <c r="P60" s="491"/>
      <c r="Q60" s="491"/>
      <c r="Y60" s="93" t="s">
        <v>276</v>
      </c>
      <c r="AE60" s="162"/>
    </row>
    <row r="61" spans="2:33" ht="12" customHeight="1" x14ac:dyDescent="0.15">
      <c r="C61" s="491" t="s">
        <v>363</v>
      </c>
      <c r="D61" s="491"/>
      <c r="E61" s="491"/>
      <c r="F61" s="491"/>
      <c r="G61" s="491"/>
      <c r="H61" s="491"/>
      <c r="I61" s="491"/>
      <c r="J61" s="491"/>
      <c r="K61" s="491"/>
      <c r="L61" s="491"/>
      <c r="M61" s="491"/>
      <c r="N61" s="491"/>
      <c r="O61" s="491"/>
      <c r="P61" s="491"/>
      <c r="Q61" s="491"/>
      <c r="Y61" s="93" t="s">
        <v>277</v>
      </c>
      <c r="AG61" s="163"/>
    </row>
    <row r="62" spans="2:33" ht="12" customHeight="1" x14ac:dyDescent="0.15">
      <c r="C62" s="491" t="s">
        <v>384</v>
      </c>
      <c r="D62" s="491"/>
      <c r="E62" s="491"/>
      <c r="F62" s="491"/>
      <c r="G62" s="491"/>
      <c r="H62" s="491"/>
      <c r="I62" s="491"/>
      <c r="J62" s="491"/>
      <c r="K62" s="491"/>
      <c r="L62" s="491"/>
      <c r="M62" s="491"/>
      <c r="N62" s="491"/>
      <c r="O62" s="491"/>
      <c r="P62" s="491"/>
      <c r="Q62" s="491"/>
      <c r="Y62" s="93"/>
    </row>
    <row r="63" spans="2:33" ht="7.5" customHeight="1" thickBot="1" x14ac:dyDescent="0.2">
      <c r="C63" s="491"/>
      <c r="D63" s="491"/>
      <c r="E63" s="491"/>
      <c r="F63" s="491"/>
      <c r="G63" s="491"/>
      <c r="H63" s="491"/>
      <c r="I63" s="491"/>
      <c r="J63" s="491"/>
      <c r="K63" s="491"/>
      <c r="L63" s="491"/>
      <c r="M63" s="491"/>
      <c r="N63" s="491"/>
      <c r="O63" s="491"/>
      <c r="P63" s="491"/>
      <c r="Q63" s="491"/>
      <c r="Y63" s="93" t="s">
        <v>83</v>
      </c>
    </row>
    <row r="64" spans="2:33" ht="5.25" customHeight="1" x14ac:dyDescent="0.15">
      <c r="B64" s="16"/>
      <c r="C64" s="107"/>
      <c r="D64" s="17"/>
      <c r="E64" s="17"/>
      <c r="F64" s="17"/>
      <c r="G64" s="17"/>
      <c r="H64" s="17"/>
      <c r="I64" s="17"/>
      <c r="J64" s="17"/>
      <c r="K64" s="17"/>
      <c r="L64" s="17"/>
      <c r="M64" s="17"/>
      <c r="N64" s="17"/>
      <c r="O64" s="17"/>
      <c r="P64" s="17"/>
      <c r="Q64" s="262"/>
      <c r="R64" s="7"/>
      <c r="S64" s="21"/>
      <c r="Y64" s="93" t="s">
        <v>84</v>
      </c>
    </row>
    <row r="65" spans="2:33" ht="14.25" customHeight="1" x14ac:dyDescent="0.15">
      <c r="B65" s="492" t="s">
        <v>7</v>
      </c>
      <c r="C65" s="493"/>
      <c r="D65" s="493"/>
      <c r="E65" s="493"/>
      <c r="F65" s="494"/>
      <c r="G65" s="494"/>
      <c r="H65" s="494"/>
      <c r="I65" s="494"/>
      <c r="J65" s="494"/>
      <c r="K65" s="494"/>
      <c r="L65" s="494"/>
      <c r="M65" s="494"/>
      <c r="N65" s="19"/>
      <c r="O65" s="3"/>
      <c r="P65" s="3"/>
      <c r="Q65" s="263"/>
      <c r="R65" s="7"/>
      <c r="S65" s="21"/>
    </row>
    <row r="66" spans="2:33" ht="15.95" customHeight="1" x14ac:dyDescent="0.15">
      <c r="B66" s="18"/>
      <c r="C66" s="484"/>
      <c r="D66" s="484"/>
      <c r="E66" s="484"/>
      <c r="F66" s="484"/>
      <c r="G66" s="484"/>
      <c r="H66" s="484"/>
      <c r="I66" s="484"/>
      <c r="J66" s="484"/>
      <c r="K66" s="484"/>
      <c r="L66" s="484"/>
      <c r="M66" s="484"/>
      <c r="N66" s="266"/>
      <c r="O66" s="267"/>
      <c r="P66" s="267"/>
      <c r="Q66" s="268"/>
      <c r="R66" s="7"/>
      <c r="S66" s="21"/>
    </row>
    <row r="67" spans="2:33" ht="15.95" customHeight="1" x14ac:dyDescent="0.15">
      <c r="B67" s="18"/>
      <c r="C67" s="483"/>
      <c r="D67" s="483"/>
      <c r="E67" s="483"/>
      <c r="F67" s="483"/>
      <c r="G67" s="483"/>
      <c r="H67" s="483"/>
      <c r="I67" s="483"/>
      <c r="J67" s="483"/>
      <c r="K67" s="483"/>
      <c r="L67" s="483"/>
      <c r="M67" s="483"/>
      <c r="N67" s="266"/>
      <c r="O67" s="269"/>
      <c r="P67" s="267"/>
      <c r="Q67" s="268"/>
      <c r="R67" s="7"/>
      <c r="S67" s="21"/>
    </row>
    <row r="68" spans="2:33" ht="15.95" customHeight="1" x14ac:dyDescent="0.15">
      <c r="B68" s="18"/>
      <c r="C68" s="483"/>
      <c r="D68" s="483"/>
      <c r="E68" s="483"/>
      <c r="F68" s="483"/>
      <c r="G68" s="483"/>
      <c r="H68" s="483"/>
      <c r="I68" s="483"/>
      <c r="J68" s="483"/>
      <c r="K68" s="483"/>
      <c r="L68" s="483"/>
      <c r="M68" s="483"/>
      <c r="N68" s="266"/>
      <c r="O68" s="3"/>
      <c r="P68" s="267"/>
      <c r="Q68" s="268"/>
      <c r="R68" s="7"/>
      <c r="S68" s="21"/>
    </row>
    <row r="69" spans="2:33" ht="15.95" customHeight="1" x14ac:dyDescent="0.15">
      <c r="B69" s="18"/>
      <c r="C69" s="483"/>
      <c r="D69" s="483"/>
      <c r="E69" s="483"/>
      <c r="F69" s="483"/>
      <c r="G69" s="483"/>
      <c r="H69" s="483"/>
      <c r="I69" s="483"/>
      <c r="J69" s="483"/>
      <c r="K69" s="483"/>
      <c r="L69" s="483"/>
      <c r="M69" s="483"/>
      <c r="N69" s="266"/>
      <c r="O69" s="266"/>
      <c r="P69" s="271"/>
      <c r="Q69" s="272"/>
      <c r="R69" s="7"/>
      <c r="S69" s="21"/>
    </row>
    <row r="70" spans="2:33" ht="15.95" customHeight="1" x14ac:dyDescent="0.15">
      <c r="B70" s="18"/>
      <c r="C70" s="484"/>
      <c r="D70" s="484"/>
      <c r="E70" s="484"/>
      <c r="F70" s="484"/>
      <c r="G70" s="484"/>
      <c r="H70" s="484"/>
      <c r="I70" s="484"/>
      <c r="J70" s="484"/>
      <c r="K70" s="484"/>
      <c r="L70" s="484"/>
      <c r="M70" s="484"/>
      <c r="N70" s="266"/>
      <c r="O70" s="271"/>
      <c r="P70" s="20"/>
      <c r="Q70" s="270"/>
      <c r="R70" s="7"/>
      <c r="S70" s="21"/>
    </row>
    <row r="71" spans="2:33" ht="15.95" customHeight="1" x14ac:dyDescent="0.15">
      <c r="B71" s="18"/>
      <c r="C71" s="637"/>
      <c r="D71" s="637"/>
      <c r="E71" s="637"/>
      <c r="F71" s="637"/>
      <c r="G71" s="637"/>
      <c r="H71" s="637"/>
      <c r="I71" s="637"/>
      <c r="J71" s="637"/>
      <c r="K71" s="637"/>
      <c r="L71" s="637"/>
      <c r="M71" s="638"/>
      <c r="N71" s="266"/>
      <c r="O71" s="271"/>
      <c r="P71" s="271"/>
      <c r="Q71" s="270"/>
      <c r="R71" s="7"/>
      <c r="S71" s="21"/>
    </row>
    <row r="72" spans="2:33" ht="6" customHeight="1" thickBot="1" x14ac:dyDescent="0.2">
      <c r="B72" s="18"/>
      <c r="C72" s="30"/>
      <c r="D72" s="20"/>
      <c r="E72" s="20"/>
      <c r="F72" s="20"/>
      <c r="G72" s="20"/>
      <c r="H72" s="20"/>
      <c r="I72" s="20"/>
      <c r="J72" s="20"/>
      <c r="K72" s="20"/>
      <c r="L72" s="20"/>
      <c r="M72" s="266"/>
      <c r="N72" s="275"/>
      <c r="O72" s="20"/>
      <c r="P72" s="20"/>
      <c r="Q72" s="264"/>
      <c r="R72" s="7"/>
      <c r="S72" s="21"/>
    </row>
    <row r="73" spans="2:33" ht="33" customHeight="1" x14ac:dyDescent="0.15">
      <c r="B73" s="18"/>
      <c r="C73" s="537" t="s">
        <v>8</v>
      </c>
      <c r="D73" s="538"/>
      <c r="E73" s="525"/>
      <c r="F73" s="526"/>
      <c r="G73" s="527"/>
      <c r="H73" s="273" t="s">
        <v>346</v>
      </c>
      <c r="I73" s="634" t="s">
        <v>396</v>
      </c>
      <c r="J73" s="635"/>
      <c r="K73" s="635"/>
      <c r="L73" s="635"/>
      <c r="M73" s="636"/>
      <c r="N73" s="276" t="str">
        <f>IF(ISERROR($W$41),"未選択有",$W$41)</f>
        <v>未選択有</v>
      </c>
      <c r="O73" s="619" t="s">
        <v>406</v>
      </c>
      <c r="P73" s="621"/>
      <c r="Q73" s="622"/>
      <c r="R73" s="7"/>
      <c r="S73" s="21"/>
      <c r="AG73" s="163"/>
    </row>
    <row r="74" spans="2:33" ht="30.75" customHeight="1" thickBot="1" x14ac:dyDescent="0.2">
      <c r="B74" s="18"/>
      <c r="C74" s="539"/>
      <c r="D74" s="540"/>
      <c r="E74" s="628"/>
      <c r="F74" s="629"/>
      <c r="G74" s="630"/>
      <c r="H74" s="274" t="s">
        <v>398</v>
      </c>
      <c r="I74" s="631" t="s">
        <v>397</v>
      </c>
      <c r="J74" s="632"/>
      <c r="K74" s="632"/>
      <c r="L74" s="632"/>
      <c r="M74" s="633"/>
      <c r="N74" s="277" t="str">
        <f>IF(ISERROR($W$49),"未選択有",$W$49)</f>
        <v>未選択有</v>
      </c>
      <c r="O74" s="620"/>
      <c r="P74" s="623"/>
      <c r="Q74" s="624"/>
      <c r="R74" s="7"/>
      <c r="S74" s="21"/>
      <c r="AG74" s="163"/>
    </row>
    <row r="75" spans="2:33" ht="12" customHeight="1" thickBot="1" x14ac:dyDescent="0.2">
      <c r="B75" s="22"/>
      <c r="C75" s="23"/>
      <c r="D75" s="23"/>
      <c r="E75" s="23"/>
      <c r="F75" s="23"/>
      <c r="G75" s="23"/>
      <c r="H75" s="23"/>
      <c r="I75" s="23"/>
      <c r="J75" s="23"/>
      <c r="K75" s="23"/>
      <c r="L75" s="23"/>
      <c r="M75" s="23"/>
      <c r="N75" s="23"/>
      <c r="O75" s="23"/>
      <c r="P75" s="23"/>
      <c r="Q75" s="265"/>
      <c r="R75" s="8"/>
      <c r="S75" s="30"/>
    </row>
    <row r="76" spans="2:33" ht="9.75" customHeight="1" x14ac:dyDescent="0.15"/>
  </sheetData>
  <sheetProtection algorithmName="SHA-512" hashValue="lck5YrAyjyxkU6RcK5mQEIv+VW/ApmPo8yvMRfzvF8t7vnVBucYsau7cVeLUCanmefYko+I3p/ojZMdpsuJX2w==" saltValue="TOvjBUTK4svo3etz9aHp3w==" spinCount="100000" sheet="1" formatCells="0"/>
  <mergeCells count="130">
    <mergeCell ref="O73:O74"/>
    <mergeCell ref="P73:Q74"/>
    <mergeCell ref="C67:M67"/>
    <mergeCell ref="C68:M68"/>
    <mergeCell ref="B27:C27"/>
    <mergeCell ref="B25:C25"/>
    <mergeCell ref="B23:C23"/>
    <mergeCell ref="C50:Q50"/>
    <mergeCell ref="C51:Q51"/>
    <mergeCell ref="C52:Q52"/>
    <mergeCell ref="B37:C37"/>
    <mergeCell ref="B35:C35"/>
    <mergeCell ref="B34:C34"/>
    <mergeCell ref="B32:C32"/>
    <mergeCell ref="B29:C29"/>
    <mergeCell ref="B28:C28"/>
    <mergeCell ref="B38:C38"/>
    <mergeCell ref="B31:C31"/>
    <mergeCell ref="D42:K43"/>
    <mergeCell ref="B24:C24"/>
    <mergeCell ref="E74:G74"/>
    <mergeCell ref="I74:M74"/>
    <mergeCell ref="I73:M73"/>
    <mergeCell ref="C71:M71"/>
    <mergeCell ref="B20:C20"/>
    <mergeCell ref="O42:Q43"/>
    <mergeCell ref="D18:J18"/>
    <mergeCell ref="D21:K21"/>
    <mergeCell ref="D25:K25"/>
    <mergeCell ref="D39:K39"/>
    <mergeCell ref="B36:C36"/>
    <mergeCell ref="B30:C30"/>
    <mergeCell ref="D33:K33"/>
    <mergeCell ref="B41:K41"/>
    <mergeCell ref="D20:K20"/>
    <mergeCell ref="D23:K23"/>
    <mergeCell ref="D22:K22"/>
    <mergeCell ref="D40:K40"/>
    <mergeCell ref="B40:C40"/>
    <mergeCell ref="B22:C22"/>
    <mergeCell ref="B21:C21"/>
    <mergeCell ref="L4:O4"/>
    <mergeCell ref="F5:I5"/>
    <mergeCell ref="F6:I6"/>
    <mergeCell ref="K5:O5"/>
    <mergeCell ref="K6:O6"/>
    <mergeCell ref="C54:Q54"/>
    <mergeCell ref="P46:Q47"/>
    <mergeCell ref="D45:K45"/>
    <mergeCell ref="B13:F13"/>
    <mergeCell ref="D26:K26"/>
    <mergeCell ref="D38:K38"/>
    <mergeCell ref="D44:K44"/>
    <mergeCell ref="B42:C43"/>
    <mergeCell ref="D47:K47"/>
    <mergeCell ref="D35:K35"/>
    <mergeCell ref="B7:E7"/>
    <mergeCell ref="C16:I16"/>
    <mergeCell ref="B8:E8"/>
    <mergeCell ref="B9:E9"/>
    <mergeCell ref="D11:Q11"/>
    <mergeCell ref="K8:O9"/>
    <mergeCell ref="B14:F14"/>
    <mergeCell ref="D17:J17"/>
    <mergeCell ref="B19:K19"/>
    <mergeCell ref="D37:K37"/>
    <mergeCell ref="U13:U19"/>
    <mergeCell ref="AB13:AD13"/>
    <mergeCell ref="Y14:Y19"/>
    <mergeCell ref="Z14:Z19"/>
    <mergeCell ref="AA14:AA19"/>
    <mergeCell ref="AB14:AB19"/>
    <mergeCell ref="AC14:AC19"/>
    <mergeCell ref="AD14:AD19"/>
    <mergeCell ref="Y13:AA13"/>
    <mergeCell ref="W13:W19"/>
    <mergeCell ref="G13:I13"/>
    <mergeCell ref="L17:N17"/>
    <mergeCell ref="G14:I14"/>
    <mergeCell ref="J14:P14"/>
    <mergeCell ref="O17:Q17"/>
    <mergeCell ref="P18:Q18"/>
    <mergeCell ref="B6:E6"/>
    <mergeCell ref="T13:T19"/>
    <mergeCell ref="J13:P13"/>
    <mergeCell ref="E73:G73"/>
    <mergeCell ref="C61:Q61"/>
    <mergeCell ref="B49:Q49"/>
    <mergeCell ref="B39:C39"/>
    <mergeCell ref="B45:C45"/>
    <mergeCell ref="K7:O7"/>
    <mergeCell ref="L10:Q10"/>
    <mergeCell ref="D24:K24"/>
    <mergeCell ref="D30:K30"/>
    <mergeCell ref="D28:K28"/>
    <mergeCell ref="D29:K29"/>
    <mergeCell ref="D31:K31"/>
    <mergeCell ref="D32:K32"/>
    <mergeCell ref="D34:K34"/>
    <mergeCell ref="C73:D74"/>
    <mergeCell ref="C53:Q53"/>
    <mergeCell ref="B47:C47"/>
    <mergeCell ref="B48:Q48"/>
    <mergeCell ref="B46:K46"/>
    <mergeCell ref="C70:M70"/>
    <mergeCell ref="B44:C44"/>
    <mergeCell ref="F8:I8"/>
    <mergeCell ref="C69:M69"/>
    <mergeCell ref="C66:M66"/>
    <mergeCell ref="B1:Q1"/>
    <mergeCell ref="C58:Q58"/>
    <mergeCell ref="D36:K36"/>
    <mergeCell ref="C57:Q57"/>
    <mergeCell ref="C60:Q60"/>
    <mergeCell ref="B65:E65"/>
    <mergeCell ref="F65:M65"/>
    <mergeCell ref="F7:I7"/>
    <mergeCell ref="D27:K27"/>
    <mergeCell ref="F2:O2"/>
    <mergeCell ref="B26:C26"/>
    <mergeCell ref="C59:Q59"/>
    <mergeCell ref="F9:I9"/>
    <mergeCell ref="C55:Q55"/>
    <mergeCell ref="B33:C33"/>
    <mergeCell ref="M41:N41"/>
    <mergeCell ref="L42:L43"/>
    <mergeCell ref="C63:Q63"/>
    <mergeCell ref="C62:Q62"/>
    <mergeCell ref="O3:Q3"/>
    <mergeCell ref="B5:E5"/>
  </mergeCells>
  <phoneticPr fontId="1"/>
  <conditionalFormatting sqref="P20:Q29">
    <cfRule type="expression" dxfId="14" priority="19" stopIfTrue="1">
      <formula>ISBLANK($U20)</formula>
    </cfRule>
  </conditionalFormatting>
  <conditionalFormatting sqref="L44:M45 M43:N43">
    <cfRule type="expression" dxfId="13" priority="20" stopIfTrue="1">
      <formula>ISBLANK($T43)</formula>
    </cfRule>
  </conditionalFormatting>
  <conditionalFormatting sqref="L42:N42">
    <cfRule type="expression" dxfId="12" priority="21" stopIfTrue="1">
      <formula>ISBLANK($T43)</formula>
    </cfRule>
  </conditionalFormatting>
  <conditionalFormatting sqref="P46:Q47 Q36:Q38 Q41">
    <cfRule type="cellIs" dxfId="11" priority="22" stopIfTrue="1" operator="notEqual">
      <formula>""</formula>
    </cfRule>
  </conditionalFormatting>
  <conditionalFormatting sqref="O42:Q43">
    <cfRule type="cellIs" dxfId="10" priority="23" stopIfTrue="1" operator="notEqual">
      <formula>""</formula>
    </cfRule>
  </conditionalFormatting>
  <conditionalFormatting sqref="Q40">
    <cfRule type="cellIs" dxfId="9" priority="13" stopIfTrue="1" operator="notEqual">
      <formula>""</formula>
    </cfRule>
  </conditionalFormatting>
  <conditionalFormatting sqref="M22:M23 L20:M20">
    <cfRule type="expression" dxfId="8" priority="11" stopIfTrue="1">
      <formula>+ISBLANK($T20)</formula>
    </cfRule>
  </conditionalFormatting>
  <conditionalFormatting sqref="P20">
    <cfRule type="expression" dxfId="7" priority="10" stopIfTrue="1">
      <formula>ISBLANK($U20)</formula>
    </cfRule>
  </conditionalFormatting>
  <conditionalFormatting sqref="L21:L40">
    <cfRule type="expression" dxfId="6" priority="9" stopIfTrue="1">
      <formula>+ISBLANK($T21)</formula>
    </cfRule>
  </conditionalFormatting>
  <conditionalFormatting sqref="P21:P29">
    <cfRule type="expression" dxfId="5" priority="8" stopIfTrue="1">
      <formula>ISBLANK($U21)</formula>
    </cfRule>
  </conditionalFormatting>
  <conditionalFormatting sqref="L47">
    <cfRule type="expression" dxfId="4" priority="5" stopIfTrue="1">
      <formula>+ISBLANK($T47)</formula>
    </cfRule>
  </conditionalFormatting>
  <conditionalFormatting sqref="M47">
    <cfRule type="expression" dxfId="3" priority="4" stopIfTrue="1">
      <formula>ISBLANK($T47)</formula>
    </cfRule>
  </conditionalFormatting>
  <conditionalFormatting sqref="N20:N40">
    <cfRule type="expression" dxfId="2" priority="3" stopIfTrue="1">
      <formula>+ISBLANK($T20)</formula>
    </cfRule>
  </conditionalFormatting>
  <conditionalFormatting sqref="P39">
    <cfRule type="expression" dxfId="1" priority="2" stopIfTrue="1">
      <formula>ISBLANK($U39)</formula>
    </cfRule>
  </conditionalFormatting>
  <conditionalFormatting sqref="Q39">
    <cfRule type="expression" dxfId="0" priority="1" stopIfTrue="1">
      <formula>ISBLANK($U39)</formula>
    </cfRule>
  </conditionalFormatting>
  <printOptions horizontalCentered="1" verticalCentered="1"/>
  <pageMargins left="0.19685039370078741" right="0.19685039370078741" top="0.19685039370078741" bottom="0.19685039370078741" header="0.23622047244094491" footer="0.19685039370078741"/>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16</xdr:col>
                    <xdr:colOff>228600</xdr:colOff>
                    <xdr:row>13</xdr:row>
                    <xdr:rowOff>0</xdr:rowOff>
                  </from>
                  <to>
                    <xdr:col>16</xdr:col>
                    <xdr:colOff>533400</xdr:colOff>
                    <xdr:row>14</xdr:row>
                    <xdr:rowOff>0</xdr:rowOff>
                  </to>
                </anchor>
              </controlPr>
            </control>
          </mc:Choice>
        </mc:AlternateContent>
        <mc:AlternateContent xmlns:mc="http://schemas.openxmlformats.org/markup-compatibility/2006">
          <mc:Choice Requires="x14">
            <control shapeId="17293" r:id="rId5" name="Option Button 7053">
              <controlPr defaultSize="0" autoFill="0" autoLine="0" autoPict="0">
                <anchor moveWithCells="1" sizeWithCells="1">
                  <from>
                    <xdr:col>11</xdr:col>
                    <xdr:colOff>219075</xdr:colOff>
                    <xdr:row>45</xdr:row>
                    <xdr:rowOff>142875</xdr:rowOff>
                  </from>
                  <to>
                    <xdr:col>11</xdr:col>
                    <xdr:colOff>523875</xdr:colOff>
                    <xdr:row>47</xdr:row>
                    <xdr:rowOff>19050</xdr:rowOff>
                  </to>
                </anchor>
              </controlPr>
            </control>
          </mc:Choice>
        </mc:AlternateContent>
        <mc:AlternateContent xmlns:mc="http://schemas.openxmlformats.org/markup-compatibility/2006">
          <mc:Choice Requires="x14">
            <control shapeId="17294" r:id="rId6" name="Option Button 7054">
              <controlPr defaultSize="0" autoFill="0" autoLine="0" autoPict="0">
                <anchor moveWithCells="1" sizeWithCells="1">
                  <from>
                    <xdr:col>12</xdr:col>
                    <xdr:colOff>257175</xdr:colOff>
                    <xdr:row>45</xdr:row>
                    <xdr:rowOff>142875</xdr:rowOff>
                  </from>
                  <to>
                    <xdr:col>12</xdr:col>
                    <xdr:colOff>561975</xdr:colOff>
                    <xdr:row>47</xdr:row>
                    <xdr:rowOff>19050</xdr:rowOff>
                  </to>
                </anchor>
              </controlPr>
            </control>
          </mc:Choice>
        </mc:AlternateContent>
        <mc:AlternateContent xmlns:mc="http://schemas.openxmlformats.org/markup-compatibility/2006">
          <mc:Choice Requires="x14">
            <control shapeId="17295" r:id="rId7" name="Group Box 7055">
              <controlPr defaultSize="0" autoFill="0" autoPict="0">
                <anchor moveWithCells="1" sizeWithCells="1">
                  <from>
                    <xdr:col>11</xdr:col>
                    <xdr:colOff>28575</xdr:colOff>
                    <xdr:row>45</xdr:row>
                    <xdr:rowOff>95250</xdr:rowOff>
                  </from>
                  <to>
                    <xdr:col>12</xdr:col>
                    <xdr:colOff>695325</xdr:colOff>
                    <xdr:row>47</xdr:row>
                    <xdr:rowOff>104775</xdr:rowOff>
                  </to>
                </anchor>
              </controlPr>
            </control>
          </mc:Choice>
        </mc:AlternateContent>
        <mc:AlternateContent xmlns:mc="http://schemas.openxmlformats.org/markup-compatibility/2006">
          <mc:Choice Requires="x14">
            <control shapeId="17238" r:id="rId8" name="Option Button 6998">
              <controlPr defaultSize="0" autoFill="0" autoLine="0" autoPict="0">
                <anchor moveWithCells="1" sizeWithCells="1">
                  <from>
                    <xdr:col>11</xdr:col>
                    <xdr:colOff>219075</xdr:colOff>
                    <xdr:row>43</xdr:row>
                    <xdr:rowOff>133350</xdr:rowOff>
                  </from>
                  <to>
                    <xdr:col>11</xdr:col>
                    <xdr:colOff>561975</xdr:colOff>
                    <xdr:row>45</xdr:row>
                    <xdr:rowOff>38100</xdr:rowOff>
                  </to>
                </anchor>
              </controlPr>
            </control>
          </mc:Choice>
        </mc:AlternateContent>
        <mc:AlternateContent xmlns:mc="http://schemas.openxmlformats.org/markup-compatibility/2006">
          <mc:Choice Requires="x14">
            <control shapeId="17239" r:id="rId9" name="Option Button 6999">
              <controlPr defaultSize="0" autoFill="0" autoLine="0" autoPict="0">
                <anchor moveWithCells="1" sizeWithCells="1">
                  <from>
                    <xdr:col>12</xdr:col>
                    <xdr:colOff>257175</xdr:colOff>
                    <xdr:row>43</xdr:row>
                    <xdr:rowOff>133350</xdr:rowOff>
                  </from>
                  <to>
                    <xdr:col>12</xdr:col>
                    <xdr:colOff>561975</xdr:colOff>
                    <xdr:row>45</xdr:row>
                    <xdr:rowOff>47625</xdr:rowOff>
                  </to>
                </anchor>
              </controlPr>
            </control>
          </mc:Choice>
        </mc:AlternateContent>
        <mc:AlternateContent xmlns:mc="http://schemas.openxmlformats.org/markup-compatibility/2006">
          <mc:Choice Requires="x14">
            <control shapeId="17240" r:id="rId10" name="Group Box 7000">
              <controlPr defaultSize="0" autoFill="0" autoPict="0">
                <anchor moveWithCells="1" sizeWithCells="1">
                  <from>
                    <xdr:col>11</xdr:col>
                    <xdr:colOff>28575</xdr:colOff>
                    <xdr:row>43</xdr:row>
                    <xdr:rowOff>57150</xdr:rowOff>
                  </from>
                  <to>
                    <xdr:col>12</xdr:col>
                    <xdr:colOff>666750</xdr:colOff>
                    <xdr:row>45</xdr:row>
                    <xdr:rowOff>114300</xdr:rowOff>
                  </to>
                </anchor>
              </controlPr>
            </control>
          </mc:Choice>
        </mc:AlternateContent>
        <mc:AlternateContent xmlns:mc="http://schemas.openxmlformats.org/markup-compatibility/2006">
          <mc:Choice Requires="x14">
            <control shapeId="17235" r:id="rId11" name="Option Button 6995">
              <controlPr defaultSize="0" autoFill="0" autoLine="0" autoPict="0">
                <anchor moveWithCells="1" sizeWithCells="1">
                  <from>
                    <xdr:col>11</xdr:col>
                    <xdr:colOff>219075</xdr:colOff>
                    <xdr:row>42</xdr:row>
                    <xdr:rowOff>104775</xdr:rowOff>
                  </from>
                  <to>
                    <xdr:col>11</xdr:col>
                    <xdr:colOff>590550</xdr:colOff>
                    <xdr:row>44</xdr:row>
                    <xdr:rowOff>66675</xdr:rowOff>
                  </to>
                </anchor>
              </controlPr>
            </control>
          </mc:Choice>
        </mc:AlternateContent>
        <mc:AlternateContent xmlns:mc="http://schemas.openxmlformats.org/markup-compatibility/2006">
          <mc:Choice Requires="x14">
            <control shapeId="17236" r:id="rId12" name="Option Button 6996">
              <controlPr defaultSize="0" autoFill="0" autoLine="0" autoPict="0">
                <anchor moveWithCells="1" sizeWithCells="1">
                  <from>
                    <xdr:col>12</xdr:col>
                    <xdr:colOff>247650</xdr:colOff>
                    <xdr:row>42</xdr:row>
                    <xdr:rowOff>114300</xdr:rowOff>
                  </from>
                  <to>
                    <xdr:col>12</xdr:col>
                    <xdr:colOff>552450</xdr:colOff>
                    <xdr:row>44</xdr:row>
                    <xdr:rowOff>28575</xdr:rowOff>
                  </to>
                </anchor>
              </controlPr>
            </control>
          </mc:Choice>
        </mc:AlternateContent>
        <mc:AlternateContent xmlns:mc="http://schemas.openxmlformats.org/markup-compatibility/2006">
          <mc:Choice Requires="x14">
            <control shapeId="17237" r:id="rId13" name="Group Box 6997">
              <controlPr defaultSize="0" autoFill="0" autoPict="0">
                <anchor moveWithCells="1" sizeWithCells="1">
                  <from>
                    <xdr:col>11</xdr:col>
                    <xdr:colOff>47625</xdr:colOff>
                    <xdr:row>42</xdr:row>
                    <xdr:rowOff>66675</xdr:rowOff>
                  </from>
                  <to>
                    <xdr:col>12</xdr:col>
                    <xdr:colOff>714375</xdr:colOff>
                    <xdr:row>44</xdr:row>
                    <xdr:rowOff>76200</xdr:rowOff>
                  </to>
                </anchor>
              </controlPr>
            </control>
          </mc:Choice>
        </mc:AlternateContent>
        <mc:AlternateContent xmlns:mc="http://schemas.openxmlformats.org/markup-compatibility/2006">
          <mc:Choice Requires="x14">
            <control shapeId="17231" r:id="rId14" name="Option Button 6991">
              <controlPr defaultSize="0" autoFill="0" autoLine="0" autoPict="0">
                <anchor moveWithCells="1" sizeWithCells="1">
                  <from>
                    <xdr:col>11</xdr:col>
                    <xdr:colOff>219075</xdr:colOff>
                    <xdr:row>41</xdr:row>
                    <xdr:rowOff>76200</xdr:rowOff>
                  </from>
                  <to>
                    <xdr:col>11</xdr:col>
                    <xdr:colOff>552450</xdr:colOff>
                    <xdr:row>43</xdr:row>
                    <xdr:rowOff>19050</xdr:rowOff>
                  </to>
                </anchor>
              </controlPr>
            </control>
          </mc:Choice>
        </mc:AlternateContent>
        <mc:AlternateContent xmlns:mc="http://schemas.openxmlformats.org/markup-compatibility/2006">
          <mc:Choice Requires="x14">
            <control shapeId="17232" r:id="rId15" name="Option Button 6992">
              <controlPr defaultSize="0" autoFill="0" autoLine="0" autoPict="0">
                <anchor moveWithCells="1" sizeWithCells="1">
                  <from>
                    <xdr:col>12</xdr:col>
                    <xdr:colOff>257175</xdr:colOff>
                    <xdr:row>41</xdr:row>
                    <xdr:rowOff>85725</xdr:rowOff>
                  </from>
                  <to>
                    <xdr:col>12</xdr:col>
                    <xdr:colOff>561975</xdr:colOff>
                    <xdr:row>43</xdr:row>
                    <xdr:rowOff>38100</xdr:rowOff>
                  </to>
                </anchor>
              </controlPr>
            </control>
          </mc:Choice>
        </mc:AlternateContent>
        <mc:AlternateContent xmlns:mc="http://schemas.openxmlformats.org/markup-compatibility/2006">
          <mc:Choice Requires="x14">
            <control shapeId="17233" r:id="rId16" name="Option Button 6993">
              <controlPr defaultSize="0" autoFill="0" autoLine="0" autoPict="0">
                <anchor moveWithCells="1" sizeWithCells="1">
                  <from>
                    <xdr:col>13</xdr:col>
                    <xdr:colOff>266700</xdr:colOff>
                    <xdr:row>41</xdr:row>
                    <xdr:rowOff>85725</xdr:rowOff>
                  </from>
                  <to>
                    <xdr:col>13</xdr:col>
                    <xdr:colOff>571500</xdr:colOff>
                    <xdr:row>43</xdr:row>
                    <xdr:rowOff>38100</xdr:rowOff>
                  </to>
                </anchor>
              </controlPr>
            </control>
          </mc:Choice>
        </mc:AlternateContent>
        <mc:AlternateContent xmlns:mc="http://schemas.openxmlformats.org/markup-compatibility/2006">
          <mc:Choice Requires="x14">
            <control shapeId="17234" r:id="rId17" name="Group Box 6994">
              <controlPr defaultSize="0" autoFill="0" autoPict="0">
                <anchor moveWithCells="1" sizeWithCells="1">
                  <from>
                    <xdr:col>11</xdr:col>
                    <xdr:colOff>47625</xdr:colOff>
                    <xdr:row>41</xdr:row>
                    <xdr:rowOff>38100</xdr:rowOff>
                  </from>
                  <to>
                    <xdr:col>13</xdr:col>
                    <xdr:colOff>647700</xdr:colOff>
                    <xdr:row>43</xdr:row>
                    <xdr:rowOff>133350</xdr:rowOff>
                  </to>
                </anchor>
              </controlPr>
            </control>
          </mc:Choice>
        </mc:AlternateContent>
        <mc:AlternateContent xmlns:mc="http://schemas.openxmlformats.org/markup-compatibility/2006">
          <mc:Choice Requires="x14">
            <control shapeId="17228" r:id="rId18" name="Option Button 6988">
              <controlPr defaultSize="0" autoFill="0" autoLine="0" autoPict="0">
                <anchor moveWithCells="1" sizeWithCells="1">
                  <from>
                    <xdr:col>11</xdr:col>
                    <xdr:colOff>219075</xdr:colOff>
                    <xdr:row>38</xdr:row>
                    <xdr:rowOff>133350</xdr:rowOff>
                  </from>
                  <to>
                    <xdr:col>11</xdr:col>
                    <xdr:colOff>523875</xdr:colOff>
                    <xdr:row>40</xdr:row>
                    <xdr:rowOff>38100</xdr:rowOff>
                  </to>
                </anchor>
              </controlPr>
            </control>
          </mc:Choice>
        </mc:AlternateContent>
        <mc:AlternateContent xmlns:mc="http://schemas.openxmlformats.org/markup-compatibility/2006">
          <mc:Choice Requires="x14">
            <control shapeId="17229" r:id="rId19" name="Option Button 6989">
              <controlPr defaultSize="0" autoFill="0" autoLine="0" autoPict="0">
                <anchor moveWithCells="1" sizeWithCells="1">
                  <from>
                    <xdr:col>13</xdr:col>
                    <xdr:colOff>266700</xdr:colOff>
                    <xdr:row>38</xdr:row>
                    <xdr:rowOff>133350</xdr:rowOff>
                  </from>
                  <to>
                    <xdr:col>13</xdr:col>
                    <xdr:colOff>571500</xdr:colOff>
                    <xdr:row>40</xdr:row>
                    <xdr:rowOff>28575</xdr:rowOff>
                  </to>
                </anchor>
              </controlPr>
            </control>
          </mc:Choice>
        </mc:AlternateContent>
        <mc:AlternateContent xmlns:mc="http://schemas.openxmlformats.org/markup-compatibility/2006">
          <mc:Choice Requires="x14">
            <control shapeId="17230" r:id="rId20" name="Group Box 6990">
              <controlPr defaultSize="0" autoFill="0" autoPict="0">
                <anchor moveWithCells="1" sizeWithCells="1">
                  <from>
                    <xdr:col>11</xdr:col>
                    <xdr:colOff>28575</xdr:colOff>
                    <xdr:row>38</xdr:row>
                    <xdr:rowOff>95250</xdr:rowOff>
                  </from>
                  <to>
                    <xdr:col>13</xdr:col>
                    <xdr:colOff>704850</xdr:colOff>
                    <xdr:row>40</xdr:row>
                    <xdr:rowOff>85725</xdr:rowOff>
                  </to>
                </anchor>
              </controlPr>
            </control>
          </mc:Choice>
        </mc:AlternateContent>
        <mc:AlternateContent xmlns:mc="http://schemas.openxmlformats.org/markup-compatibility/2006">
          <mc:Choice Requires="x14">
            <control shapeId="17225" r:id="rId21" name="Option Button 6985">
              <controlPr defaultSize="0" autoFill="0" autoLine="0" autoPict="0">
                <anchor moveWithCells="1" sizeWithCells="1">
                  <from>
                    <xdr:col>15</xdr:col>
                    <xdr:colOff>219075</xdr:colOff>
                    <xdr:row>37</xdr:row>
                    <xdr:rowOff>142875</xdr:rowOff>
                  </from>
                  <to>
                    <xdr:col>15</xdr:col>
                    <xdr:colOff>533400</xdr:colOff>
                    <xdr:row>39</xdr:row>
                    <xdr:rowOff>28575</xdr:rowOff>
                  </to>
                </anchor>
              </controlPr>
            </control>
          </mc:Choice>
        </mc:AlternateContent>
        <mc:AlternateContent xmlns:mc="http://schemas.openxmlformats.org/markup-compatibility/2006">
          <mc:Choice Requires="x14">
            <control shapeId="17226" r:id="rId22" name="Option Button 6986">
              <controlPr defaultSize="0" autoFill="0" autoLine="0" autoPict="0">
                <anchor moveWithCells="1" sizeWithCells="1">
                  <from>
                    <xdr:col>16</xdr:col>
                    <xdr:colOff>209550</xdr:colOff>
                    <xdr:row>37</xdr:row>
                    <xdr:rowOff>142875</xdr:rowOff>
                  </from>
                  <to>
                    <xdr:col>16</xdr:col>
                    <xdr:colOff>514350</xdr:colOff>
                    <xdr:row>39</xdr:row>
                    <xdr:rowOff>38100</xdr:rowOff>
                  </to>
                </anchor>
              </controlPr>
            </control>
          </mc:Choice>
        </mc:AlternateContent>
        <mc:AlternateContent xmlns:mc="http://schemas.openxmlformats.org/markup-compatibility/2006">
          <mc:Choice Requires="x14">
            <control shapeId="17227" r:id="rId23" name="Group Box 6987">
              <controlPr defaultSize="0" autoFill="0" autoPict="0">
                <anchor moveWithCells="1" sizeWithCells="1">
                  <from>
                    <xdr:col>15</xdr:col>
                    <xdr:colOff>38100</xdr:colOff>
                    <xdr:row>37</xdr:row>
                    <xdr:rowOff>76200</xdr:rowOff>
                  </from>
                  <to>
                    <xdr:col>16</xdr:col>
                    <xdr:colOff>628650</xdr:colOff>
                    <xdr:row>39</xdr:row>
                    <xdr:rowOff>114300</xdr:rowOff>
                  </to>
                </anchor>
              </controlPr>
            </control>
          </mc:Choice>
        </mc:AlternateContent>
        <mc:AlternateContent xmlns:mc="http://schemas.openxmlformats.org/markup-compatibility/2006">
          <mc:Choice Requires="x14">
            <control shapeId="17176" r:id="rId24" name="Option Button 6936">
              <controlPr defaultSize="0" autoFill="0" autoLine="0" autoPict="0">
                <anchor moveWithCells="1" sizeWithCells="1">
                  <from>
                    <xdr:col>11</xdr:col>
                    <xdr:colOff>219075</xdr:colOff>
                    <xdr:row>37</xdr:row>
                    <xdr:rowOff>142875</xdr:rowOff>
                  </from>
                  <to>
                    <xdr:col>11</xdr:col>
                    <xdr:colOff>523875</xdr:colOff>
                    <xdr:row>39</xdr:row>
                    <xdr:rowOff>38100</xdr:rowOff>
                  </to>
                </anchor>
              </controlPr>
            </control>
          </mc:Choice>
        </mc:AlternateContent>
        <mc:AlternateContent xmlns:mc="http://schemas.openxmlformats.org/markup-compatibility/2006">
          <mc:Choice Requires="x14">
            <control shapeId="17223" r:id="rId25" name="Option Button 6983">
              <controlPr defaultSize="0" autoFill="0" autoLine="0" autoPict="0">
                <anchor moveWithCells="1" sizeWithCells="1">
                  <from>
                    <xdr:col>13</xdr:col>
                    <xdr:colOff>266700</xdr:colOff>
                    <xdr:row>37</xdr:row>
                    <xdr:rowOff>123825</xdr:rowOff>
                  </from>
                  <to>
                    <xdr:col>13</xdr:col>
                    <xdr:colOff>571500</xdr:colOff>
                    <xdr:row>39</xdr:row>
                    <xdr:rowOff>47625</xdr:rowOff>
                  </to>
                </anchor>
              </controlPr>
            </control>
          </mc:Choice>
        </mc:AlternateContent>
        <mc:AlternateContent xmlns:mc="http://schemas.openxmlformats.org/markup-compatibility/2006">
          <mc:Choice Requires="x14">
            <control shapeId="17224" r:id="rId26" name="Group Box 6984">
              <controlPr defaultSize="0" autoFill="0" autoPict="0">
                <anchor moveWithCells="1" sizeWithCells="1">
                  <from>
                    <xdr:col>11</xdr:col>
                    <xdr:colOff>19050</xdr:colOff>
                    <xdr:row>37</xdr:row>
                    <xdr:rowOff>95250</xdr:rowOff>
                  </from>
                  <to>
                    <xdr:col>13</xdr:col>
                    <xdr:colOff>733425</xdr:colOff>
                    <xdr:row>39</xdr:row>
                    <xdr:rowOff>76200</xdr:rowOff>
                  </to>
                </anchor>
              </controlPr>
            </control>
          </mc:Choice>
        </mc:AlternateContent>
        <mc:AlternateContent xmlns:mc="http://schemas.openxmlformats.org/markup-compatibility/2006">
          <mc:Choice Requires="x14">
            <control shapeId="17173" r:id="rId27" name="Option Button 6933">
              <controlPr defaultSize="0" autoFill="0" autoLine="0" autoPict="0">
                <anchor moveWithCells="1" sizeWithCells="1">
                  <from>
                    <xdr:col>11</xdr:col>
                    <xdr:colOff>219075</xdr:colOff>
                    <xdr:row>36</xdr:row>
                    <xdr:rowOff>142875</xdr:rowOff>
                  </from>
                  <to>
                    <xdr:col>11</xdr:col>
                    <xdr:colOff>523875</xdr:colOff>
                    <xdr:row>38</xdr:row>
                    <xdr:rowOff>38100</xdr:rowOff>
                  </to>
                </anchor>
              </controlPr>
            </control>
          </mc:Choice>
        </mc:AlternateContent>
        <mc:AlternateContent xmlns:mc="http://schemas.openxmlformats.org/markup-compatibility/2006">
          <mc:Choice Requires="x14">
            <control shapeId="17174" r:id="rId28" name="Option Button 6934">
              <controlPr defaultSize="0" autoFill="0" autoLine="0" autoPict="0">
                <anchor moveWithCells="1" sizeWithCells="1">
                  <from>
                    <xdr:col>13</xdr:col>
                    <xdr:colOff>266700</xdr:colOff>
                    <xdr:row>36</xdr:row>
                    <xdr:rowOff>133350</xdr:rowOff>
                  </from>
                  <to>
                    <xdr:col>13</xdr:col>
                    <xdr:colOff>619125</xdr:colOff>
                    <xdr:row>38</xdr:row>
                    <xdr:rowOff>47625</xdr:rowOff>
                  </to>
                </anchor>
              </controlPr>
            </control>
          </mc:Choice>
        </mc:AlternateContent>
        <mc:AlternateContent xmlns:mc="http://schemas.openxmlformats.org/markup-compatibility/2006">
          <mc:Choice Requires="x14">
            <control shapeId="17175" r:id="rId29" name="Group Box 6935">
              <controlPr defaultSize="0" autoFill="0" autoPict="0">
                <anchor moveWithCells="1" sizeWithCells="1">
                  <from>
                    <xdr:col>11</xdr:col>
                    <xdr:colOff>28575</xdr:colOff>
                    <xdr:row>36</xdr:row>
                    <xdr:rowOff>85725</xdr:rowOff>
                  </from>
                  <to>
                    <xdr:col>13</xdr:col>
                    <xdr:colOff>733425</xdr:colOff>
                    <xdr:row>38</xdr:row>
                    <xdr:rowOff>104775</xdr:rowOff>
                  </to>
                </anchor>
              </controlPr>
            </control>
          </mc:Choice>
        </mc:AlternateContent>
        <mc:AlternateContent xmlns:mc="http://schemas.openxmlformats.org/markup-compatibility/2006">
          <mc:Choice Requires="x14">
            <control shapeId="17170" r:id="rId30" name="Option Button 6930">
              <controlPr defaultSize="0" autoFill="0" autoLine="0" autoPict="0">
                <anchor moveWithCells="1" sizeWithCells="1">
                  <from>
                    <xdr:col>11</xdr:col>
                    <xdr:colOff>219075</xdr:colOff>
                    <xdr:row>35</xdr:row>
                    <xdr:rowOff>133350</xdr:rowOff>
                  </from>
                  <to>
                    <xdr:col>11</xdr:col>
                    <xdr:colOff>542925</xdr:colOff>
                    <xdr:row>37</xdr:row>
                    <xdr:rowOff>47625</xdr:rowOff>
                  </to>
                </anchor>
              </controlPr>
            </control>
          </mc:Choice>
        </mc:AlternateContent>
        <mc:AlternateContent xmlns:mc="http://schemas.openxmlformats.org/markup-compatibility/2006">
          <mc:Choice Requires="x14">
            <control shapeId="17171" r:id="rId31" name="Option Button 6931">
              <controlPr defaultSize="0" autoFill="0" autoLine="0" autoPict="0">
                <anchor moveWithCells="1" sizeWithCells="1">
                  <from>
                    <xdr:col>13</xdr:col>
                    <xdr:colOff>266700</xdr:colOff>
                    <xdr:row>35</xdr:row>
                    <xdr:rowOff>142875</xdr:rowOff>
                  </from>
                  <to>
                    <xdr:col>13</xdr:col>
                    <xdr:colOff>571500</xdr:colOff>
                    <xdr:row>37</xdr:row>
                    <xdr:rowOff>38100</xdr:rowOff>
                  </to>
                </anchor>
              </controlPr>
            </control>
          </mc:Choice>
        </mc:AlternateContent>
        <mc:AlternateContent xmlns:mc="http://schemas.openxmlformats.org/markup-compatibility/2006">
          <mc:Choice Requires="x14">
            <control shapeId="17172" r:id="rId32" name="Group Box 6932">
              <controlPr defaultSize="0" autoFill="0" autoPict="0">
                <anchor moveWithCells="1" sizeWithCells="1">
                  <from>
                    <xdr:col>11</xdr:col>
                    <xdr:colOff>28575</xdr:colOff>
                    <xdr:row>35</xdr:row>
                    <xdr:rowOff>85725</xdr:rowOff>
                  </from>
                  <to>
                    <xdr:col>13</xdr:col>
                    <xdr:colOff>733425</xdr:colOff>
                    <xdr:row>37</xdr:row>
                    <xdr:rowOff>95250</xdr:rowOff>
                  </to>
                </anchor>
              </controlPr>
            </control>
          </mc:Choice>
        </mc:AlternateContent>
        <mc:AlternateContent xmlns:mc="http://schemas.openxmlformats.org/markup-compatibility/2006">
          <mc:Choice Requires="x14">
            <control shapeId="17167" r:id="rId33" name="Option Button 6927">
              <controlPr defaultSize="0" autoFill="0" autoLine="0" autoPict="0">
                <anchor moveWithCells="1" sizeWithCells="1">
                  <from>
                    <xdr:col>11</xdr:col>
                    <xdr:colOff>219075</xdr:colOff>
                    <xdr:row>34</xdr:row>
                    <xdr:rowOff>152400</xdr:rowOff>
                  </from>
                  <to>
                    <xdr:col>11</xdr:col>
                    <xdr:colOff>523875</xdr:colOff>
                    <xdr:row>36</xdr:row>
                    <xdr:rowOff>19050</xdr:rowOff>
                  </to>
                </anchor>
              </controlPr>
            </control>
          </mc:Choice>
        </mc:AlternateContent>
        <mc:AlternateContent xmlns:mc="http://schemas.openxmlformats.org/markup-compatibility/2006">
          <mc:Choice Requires="x14">
            <control shapeId="17168" r:id="rId34" name="Option Button 6928">
              <controlPr defaultSize="0" autoFill="0" autoLine="0" autoPict="0">
                <anchor moveWithCells="1" sizeWithCells="1">
                  <from>
                    <xdr:col>13</xdr:col>
                    <xdr:colOff>266700</xdr:colOff>
                    <xdr:row>34</xdr:row>
                    <xdr:rowOff>142875</xdr:rowOff>
                  </from>
                  <to>
                    <xdr:col>13</xdr:col>
                    <xdr:colOff>571500</xdr:colOff>
                    <xdr:row>36</xdr:row>
                    <xdr:rowOff>38100</xdr:rowOff>
                  </to>
                </anchor>
              </controlPr>
            </control>
          </mc:Choice>
        </mc:AlternateContent>
        <mc:AlternateContent xmlns:mc="http://schemas.openxmlformats.org/markup-compatibility/2006">
          <mc:Choice Requires="x14">
            <control shapeId="17169" r:id="rId35" name="Group Box 6929">
              <controlPr defaultSize="0" autoFill="0" autoPict="0">
                <anchor moveWithCells="1" sizeWithCells="1">
                  <from>
                    <xdr:col>11</xdr:col>
                    <xdr:colOff>38100</xdr:colOff>
                    <xdr:row>34</xdr:row>
                    <xdr:rowOff>95250</xdr:rowOff>
                  </from>
                  <to>
                    <xdr:col>13</xdr:col>
                    <xdr:colOff>723900</xdr:colOff>
                    <xdr:row>36</xdr:row>
                    <xdr:rowOff>95250</xdr:rowOff>
                  </to>
                </anchor>
              </controlPr>
            </control>
          </mc:Choice>
        </mc:AlternateContent>
        <mc:AlternateContent xmlns:mc="http://schemas.openxmlformats.org/markup-compatibility/2006">
          <mc:Choice Requires="x14">
            <control shapeId="17164" r:id="rId36" name="Option Button 6924">
              <controlPr defaultSize="0" autoFill="0" autoLine="0" autoPict="0">
                <anchor moveWithCells="1" sizeWithCells="1">
                  <from>
                    <xdr:col>11</xdr:col>
                    <xdr:colOff>219075</xdr:colOff>
                    <xdr:row>33</xdr:row>
                    <xdr:rowOff>133350</xdr:rowOff>
                  </from>
                  <to>
                    <xdr:col>11</xdr:col>
                    <xdr:colOff>581025</xdr:colOff>
                    <xdr:row>35</xdr:row>
                    <xdr:rowOff>47625</xdr:rowOff>
                  </to>
                </anchor>
              </controlPr>
            </control>
          </mc:Choice>
        </mc:AlternateContent>
        <mc:AlternateContent xmlns:mc="http://schemas.openxmlformats.org/markup-compatibility/2006">
          <mc:Choice Requires="x14">
            <control shapeId="17165" r:id="rId37" name="Option Button 6925">
              <controlPr defaultSize="0" autoFill="0" autoLine="0" autoPict="0">
                <anchor moveWithCells="1" sizeWithCells="1">
                  <from>
                    <xdr:col>13</xdr:col>
                    <xdr:colOff>266700</xdr:colOff>
                    <xdr:row>33</xdr:row>
                    <xdr:rowOff>133350</xdr:rowOff>
                  </from>
                  <to>
                    <xdr:col>13</xdr:col>
                    <xdr:colOff>628650</xdr:colOff>
                    <xdr:row>35</xdr:row>
                    <xdr:rowOff>47625</xdr:rowOff>
                  </to>
                </anchor>
              </controlPr>
            </control>
          </mc:Choice>
        </mc:AlternateContent>
        <mc:AlternateContent xmlns:mc="http://schemas.openxmlformats.org/markup-compatibility/2006">
          <mc:Choice Requires="x14">
            <control shapeId="17166" r:id="rId38" name="Group Box 6926">
              <controlPr defaultSize="0" autoFill="0" autoPict="0">
                <anchor moveWithCells="1" sizeWithCells="1">
                  <from>
                    <xdr:col>11</xdr:col>
                    <xdr:colOff>38100</xdr:colOff>
                    <xdr:row>33</xdr:row>
                    <xdr:rowOff>85725</xdr:rowOff>
                  </from>
                  <to>
                    <xdr:col>13</xdr:col>
                    <xdr:colOff>714375</xdr:colOff>
                    <xdr:row>35</xdr:row>
                    <xdr:rowOff>104775</xdr:rowOff>
                  </to>
                </anchor>
              </controlPr>
            </control>
          </mc:Choice>
        </mc:AlternateContent>
        <mc:AlternateContent xmlns:mc="http://schemas.openxmlformats.org/markup-compatibility/2006">
          <mc:Choice Requires="x14">
            <control shapeId="17161" r:id="rId39" name="Option Button 6921">
              <controlPr defaultSize="0" autoFill="0" autoLine="0" autoPict="0">
                <anchor moveWithCells="1" sizeWithCells="1">
                  <from>
                    <xdr:col>11</xdr:col>
                    <xdr:colOff>219075</xdr:colOff>
                    <xdr:row>32</xdr:row>
                    <xdr:rowOff>152400</xdr:rowOff>
                  </from>
                  <to>
                    <xdr:col>11</xdr:col>
                    <xdr:colOff>523875</xdr:colOff>
                    <xdr:row>34</xdr:row>
                    <xdr:rowOff>19050</xdr:rowOff>
                  </to>
                </anchor>
              </controlPr>
            </control>
          </mc:Choice>
        </mc:AlternateContent>
        <mc:AlternateContent xmlns:mc="http://schemas.openxmlformats.org/markup-compatibility/2006">
          <mc:Choice Requires="x14">
            <control shapeId="17162" r:id="rId40" name="Option Button 6922">
              <controlPr defaultSize="0" autoFill="0" autoLine="0" autoPict="0">
                <anchor moveWithCells="1" sizeWithCells="1">
                  <from>
                    <xdr:col>13</xdr:col>
                    <xdr:colOff>266700</xdr:colOff>
                    <xdr:row>32</xdr:row>
                    <xdr:rowOff>142875</xdr:rowOff>
                  </from>
                  <to>
                    <xdr:col>13</xdr:col>
                    <xdr:colOff>581025</xdr:colOff>
                    <xdr:row>34</xdr:row>
                    <xdr:rowOff>38100</xdr:rowOff>
                  </to>
                </anchor>
              </controlPr>
            </control>
          </mc:Choice>
        </mc:AlternateContent>
        <mc:AlternateContent xmlns:mc="http://schemas.openxmlformats.org/markup-compatibility/2006">
          <mc:Choice Requires="x14">
            <control shapeId="17163" r:id="rId41" name="Group Box 6923">
              <controlPr defaultSize="0" autoFill="0" autoPict="0">
                <anchor moveWithCells="1" sizeWithCells="1">
                  <from>
                    <xdr:col>11</xdr:col>
                    <xdr:colOff>38100</xdr:colOff>
                    <xdr:row>32</xdr:row>
                    <xdr:rowOff>76200</xdr:rowOff>
                  </from>
                  <to>
                    <xdr:col>13</xdr:col>
                    <xdr:colOff>704850</xdr:colOff>
                    <xdr:row>34</xdr:row>
                    <xdr:rowOff>95250</xdr:rowOff>
                  </to>
                </anchor>
              </controlPr>
            </control>
          </mc:Choice>
        </mc:AlternateContent>
        <mc:AlternateContent xmlns:mc="http://schemas.openxmlformats.org/markup-compatibility/2006">
          <mc:Choice Requires="x14">
            <control shapeId="17117" r:id="rId42" name="Option Button 6877">
              <controlPr defaultSize="0" autoFill="0" autoLine="0" autoPict="0">
                <anchor moveWithCells="1" sizeWithCells="1">
                  <from>
                    <xdr:col>11</xdr:col>
                    <xdr:colOff>219075</xdr:colOff>
                    <xdr:row>31</xdr:row>
                    <xdr:rowOff>142875</xdr:rowOff>
                  </from>
                  <to>
                    <xdr:col>11</xdr:col>
                    <xdr:colOff>523875</xdr:colOff>
                    <xdr:row>33</xdr:row>
                    <xdr:rowOff>28575</xdr:rowOff>
                  </to>
                </anchor>
              </controlPr>
            </control>
          </mc:Choice>
        </mc:AlternateContent>
        <mc:AlternateContent xmlns:mc="http://schemas.openxmlformats.org/markup-compatibility/2006">
          <mc:Choice Requires="x14">
            <control shapeId="17118" r:id="rId43" name="Option Button 6878">
              <controlPr defaultSize="0" autoFill="0" autoLine="0" autoPict="0">
                <anchor moveWithCells="1" sizeWithCells="1">
                  <from>
                    <xdr:col>13</xdr:col>
                    <xdr:colOff>266700</xdr:colOff>
                    <xdr:row>31</xdr:row>
                    <xdr:rowOff>142875</xdr:rowOff>
                  </from>
                  <to>
                    <xdr:col>13</xdr:col>
                    <xdr:colOff>571500</xdr:colOff>
                    <xdr:row>33</xdr:row>
                    <xdr:rowOff>28575</xdr:rowOff>
                  </to>
                </anchor>
              </controlPr>
            </control>
          </mc:Choice>
        </mc:AlternateContent>
        <mc:AlternateContent xmlns:mc="http://schemas.openxmlformats.org/markup-compatibility/2006">
          <mc:Choice Requires="x14">
            <control shapeId="17119" r:id="rId44" name="Group Box 6879">
              <controlPr defaultSize="0" autoFill="0" autoPict="0">
                <anchor moveWithCells="1" sizeWithCells="1">
                  <from>
                    <xdr:col>11</xdr:col>
                    <xdr:colOff>47625</xdr:colOff>
                    <xdr:row>31</xdr:row>
                    <xdr:rowOff>95250</xdr:rowOff>
                  </from>
                  <to>
                    <xdr:col>13</xdr:col>
                    <xdr:colOff>733425</xdr:colOff>
                    <xdr:row>33</xdr:row>
                    <xdr:rowOff>85725</xdr:rowOff>
                  </to>
                </anchor>
              </controlPr>
            </control>
          </mc:Choice>
        </mc:AlternateContent>
        <mc:AlternateContent xmlns:mc="http://schemas.openxmlformats.org/markup-compatibility/2006">
          <mc:Choice Requires="x14">
            <control shapeId="17075" r:id="rId45" name="Option Button 6835">
              <controlPr defaultSize="0" autoFill="0" autoLine="0" autoPict="0">
                <anchor moveWithCells="1" sizeWithCells="1">
                  <from>
                    <xdr:col>11</xdr:col>
                    <xdr:colOff>219075</xdr:colOff>
                    <xdr:row>30</xdr:row>
                    <xdr:rowOff>142875</xdr:rowOff>
                  </from>
                  <to>
                    <xdr:col>11</xdr:col>
                    <xdr:colOff>523875</xdr:colOff>
                    <xdr:row>32</xdr:row>
                    <xdr:rowOff>38100</xdr:rowOff>
                  </to>
                </anchor>
              </controlPr>
            </control>
          </mc:Choice>
        </mc:AlternateContent>
        <mc:AlternateContent xmlns:mc="http://schemas.openxmlformats.org/markup-compatibility/2006">
          <mc:Choice Requires="x14">
            <control shapeId="17115" r:id="rId46" name="Option Button 6875">
              <controlPr defaultSize="0" autoFill="0" autoLine="0" autoPict="0">
                <anchor moveWithCells="1" sizeWithCells="1">
                  <from>
                    <xdr:col>13</xdr:col>
                    <xdr:colOff>266700</xdr:colOff>
                    <xdr:row>30</xdr:row>
                    <xdr:rowOff>142875</xdr:rowOff>
                  </from>
                  <to>
                    <xdr:col>13</xdr:col>
                    <xdr:colOff>600075</xdr:colOff>
                    <xdr:row>32</xdr:row>
                    <xdr:rowOff>38100</xdr:rowOff>
                  </to>
                </anchor>
              </controlPr>
            </control>
          </mc:Choice>
        </mc:AlternateContent>
        <mc:AlternateContent xmlns:mc="http://schemas.openxmlformats.org/markup-compatibility/2006">
          <mc:Choice Requires="x14">
            <control shapeId="17116" r:id="rId47" name="Group Box 6876">
              <controlPr defaultSize="0" autoFill="0" autoPict="0">
                <anchor moveWithCells="1" sizeWithCells="1">
                  <from>
                    <xdr:col>11</xdr:col>
                    <xdr:colOff>38100</xdr:colOff>
                    <xdr:row>30</xdr:row>
                    <xdr:rowOff>76200</xdr:rowOff>
                  </from>
                  <to>
                    <xdr:col>13</xdr:col>
                    <xdr:colOff>704850</xdr:colOff>
                    <xdr:row>32</xdr:row>
                    <xdr:rowOff>95250</xdr:rowOff>
                  </to>
                </anchor>
              </controlPr>
            </control>
          </mc:Choice>
        </mc:AlternateContent>
        <mc:AlternateContent xmlns:mc="http://schemas.openxmlformats.org/markup-compatibility/2006">
          <mc:Choice Requires="x14">
            <control shapeId="17072" r:id="rId48" name="Option Button 6832">
              <controlPr defaultSize="0" autoFill="0" autoLine="0" autoPict="0">
                <anchor moveWithCells="1" sizeWithCells="1">
                  <from>
                    <xdr:col>11</xdr:col>
                    <xdr:colOff>219075</xdr:colOff>
                    <xdr:row>29</xdr:row>
                    <xdr:rowOff>142875</xdr:rowOff>
                  </from>
                  <to>
                    <xdr:col>11</xdr:col>
                    <xdr:colOff>523875</xdr:colOff>
                    <xdr:row>31</xdr:row>
                    <xdr:rowOff>47625</xdr:rowOff>
                  </to>
                </anchor>
              </controlPr>
            </control>
          </mc:Choice>
        </mc:AlternateContent>
        <mc:AlternateContent xmlns:mc="http://schemas.openxmlformats.org/markup-compatibility/2006">
          <mc:Choice Requires="x14">
            <control shapeId="17073" r:id="rId49" name="Option Button 6833">
              <controlPr defaultSize="0" autoFill="0" autoLine="0" autoPict="0">
                <anchor moveWithCells="1" sizeWithCells="1">
                  <from>
                    <xdr:col>13</xdr:col>
                    <xdr:colOff>266700</xdr:colOff>
                    <xdr:row>29</xdr:row>
                    <xdr:rowOff>133350</xdr:rowOff>
                  </from>
                  <to>
                    <xdr:col>13</xdr:col>
                    <xdr:colOff>590550</xdr:colOff>
                    <xdr:row>31</xdr:row>
                    <xdr:rowOff>47625</xdr:rowOff>
                  </to>
                </anchor>
              </controlPr>
            </control>
          </mc:Choice>
        </mc:AlternateContent>
        <mc:AlternateContent xmlns:mc="http://schemas.openxmlformats.org/markup-compatibility/2006">
          <mc:Choice Requires="x14">
            <control shapeId="17074" r:id="rId50" name="Group Box 6834">
              <controlPr defaultSize="0" autoFill="0" autoPict="0">
                <anchor moveWithCells="1" sizeWithCells="1">
                  <from>
                    <xdr:col>11</xdr:col>
                    <xdr:colOff>57150</xdr:colOff>
                    <xdr:row>29</xdr:row>
                    <xdr:rowOff>104775</xdr:rowOff>
                  </from>
                  <to>
                    <xdr:col>13</xdr:col>
                    <xdr:colOff>714375</xdr:colOff>
                    <xdr:row>31</xdr:row>
                    <xdr:rowOff>76200</xdr:rowOff>
                  </to>
                </anchor>
              </controlPr>
            </control>
          </mc:Choice>
        </mc:AlternateContent>
        <mc:AlternateContent xmlns:mc="http://schemas.openxmlformats.org/markup-compatibility/2006">
          <mc:Choice Requires="x14">
            <control shapeId="17069" r:id="rId51" name="Option Button 6829">
              <controlPr defaultSize="0" autoFill="0" autoLine="0" autoPict="0">
                <anchor moveWithCells="1" sizeWithCells="1">
                  <from>
                    <xdr:col>11</xdr:col>
                    <xdr:colOff>219075</xdr:colOff>
                    <xdr:row>28</xdr:row>
                    <xdr:rowOff>152400</xdr:rowOff>
                  </from>
                  <to>
                    <xdr:col>11</xdr:col>
                    <xdr:colOff>523875</xdr:colOff>
                    <xdr:row>30</xdr:row>
                    <xdr:rowOff>19050</xdr:rowOff>
                  </to>
                </anchor>
              </controlPr>
            </control>
          </mc:Choice>
        </mc:AlternateContent>
        <mc:AlternateContent xmlns:mc="http://schemas.openxmlformats.org/markup-compatibility/2006">
          <mc:Choice Requires="x14">
            <control shapeId="17070" r:id="rId52" name="Option Button 6830">
              <controlPr defaultSize="0" autoFill="0" autoLine="0" autoPict="0">
                <anchor moveWithCells="1" sizeWithCells="1">
                  <from>
                    <xdr:col>13</xdr:col>
                    <xdr:colOff>266700</xdr:colOff>
                    <xdr:row>28</xdr:row>
                    <xdr:rowOff>133350</xdr:rowOff>
                  </from>
                  <to>
                    <xdr:col>13</xdr:col>
                    <xdr:colOff>571500</xdr:colOff>
                    <xdr:row>30</xdr:row>
                    <xdr:rowOff>38100</xdr:rowOff>
                  </to>
                </anchor>
              </controlPr>
            </control>
          </mc:Choice>
        </mc:AlternateContent>
        <mc:AlternateContent xmlns:mc="http://schemas.openxmlformats.org/markup-compatibility/2006">
          <mc:Choice Requires="x14">
            <control shapeId="17071" r:id="rId53" name="Group Box 6831">
              <controlPr defaultSize="0" autoFill="0" autoPict="0">
                <anchor moveWithCells="1" sizeWithCells="1">
                  <from>
                    <xdr:col>11</xdr:col>
                    <xdr:colOff>38100</xdr:colOff>
                    <xdr:row>28</xdr:row>
                    <xdr:rowOff>76200</xdr:rowOff>
                  </from>
                  <to>
                    <xdr:col>13</xdr:col>
                    <xdr:colOff>714375</xdr:colOff>
                    <xdr:row>30</xdr:row>
                    <xdr:rowOff>95250</xdr:rowOff>
                  </to>
                </anchor>
              </controlPr>
            </control>
          </mc:Choice>
        </mc:AlternateContent>
        <mc:AlternateContent xmlns:mc="http://schemas.openxmlformats.org/markup-compatibility/2006">
          <mc:Choice Requires="x14">
            <control shapeId="17066" r:id="rId54" name="Option Button 6826">
              <controlPr defaultSize="0" autoFill="0" autoLine="0" autoPict="0">
                <anchor moveWithCells="1" sizeWithCells="1">
                  <from>
                    <xdr:col>15</xdr:col>
                    <xdr:colOff>219075</xdr:colOff>
                    <xdr:row>27</xdr:row>
                    <xdr:rowOff>133350</xdr:rowOff>
                  </from>
                  <to>
                    <xdr:col>15</xdr:col>
                    <xdr:colOff>552450</xdr:colOff>
                    <xdr:row>29</xdr:row>
                    <xdr:rowOff>28575</xdr:rowOff>
                  </to>
                </anchor>
              </controlPr>
            </control>
          </mc:Choice>
        </mc:AlternateContent>
        <mc:AlternateContent xmlns:mc="http://schemas.openxmlformats.org/markup-compatibility/2006">
          <mc:Choice Requires="x14">
            <control shapeId="17067" r:id="rId55" name="Option Button 6827">
              <controlPr defaultSize="0" autoFill="0" autoLine="0" autoPict="0">
                <anchor moveWithCells="1" sizeWithCells="1">
                  <from>
                    <xdr:col>16</xdr:col>
                    <xdr:colOff>209550</xdr:colOff>
                    <xdr:row>27</xdr:row>
                    <xdr:rowOff>133350</xdr:rowOff>
                  </from>
                  <to>
                    <xdr:col>16</xdr:col>
                    <xdr:colOff>533400</xdr:colOff>
                    <xdr:row>29</xdr:row>
                    <xdr:rowOff>38100</xdr:rowOff>
                  </to>
                </anchor>
              </controlPr>
            </control>
          </mc:Choice>
        </mc:AlternateContent>
        <mc:AlternateContent xmlns:mc="http://schemas.openxmlformats.org/markup-compatibility/2006">
          <mc:Choice Requires="x14">
            <control shapeId="17068" r:id="rId56" name="Group Box 6828">
              <controlPr defaultSize="0" autoFill="0" autoPict="0">
                <anchor moveWithCells="1" sizeWithCells="1">
                  <from>
                    <xdr:col>15</xdr:col>
                    <xdr:colOff>19050</xdr:colOff>
                    <xdr:row>27</xdr:row>
                    <xdr:rowOff>95250</xdr:rowOff>
                  </from>
                  <to>
                    <xdr:col>16</xdr:col>
                    <xdr:colOff>619125</xdr:colOff>
                    <xdr:row>29</xdr:row>
                    <xdr:rowOff>104775</xdr:rowOff>
                  </to>
                </anchor>
              </controlPr>
            </control>
          </mc:Choice>
        </mc:AlternateContent>
        <mc:AlternateContent xmlns:mc="http://schemas.openxmlformats.org/markup-compatibility/2006">
          <mc:Choice Requires="x14">
            <control shapeId="17027" r:id="rId57" name="Option Button 6787">
              <controlPr defaultSize="0" autoFill="0" autoLine="0" autoPict="0">
                <anchor moveWithCells="1" sizeWithCells="1">
                  <from>
                    <xdr:col>11</xdr:col>
                    <xdr:colOff>219075</xdr:colOff>
                    <xdr:row>27</xdr:row>
                    <xdr:rowOff>142875</xdr:rowOff>
                  </from>
                  <to>
                    <xdr:col>11</xdr:col>
                    <xdr:colOff>523875</xdr:colOff>
                    <xdr:row>29</xdr:row>
                    <xdr:rowOff>9525</xdr:rowOff>
                  </to>
                </anchor>
              </controlPr>
            </control>
          </mc:Choice>
        </mc:AlternateContent>
        <mc:AlternateContent xmlns:mc="http://schemas.openxmlformats.org/markup-compatibility/2006">
          <mc:Choice Requires="x14">
            <control shapeId="17028" r:id="rId58" name="Option Button 6788">
              <controlPr defaultSize="0" autoFill="0" autoLine="0" autoPict="0">
                <anchor moveWithCells="1" sizeWithCells="1">
                  <from>
                    <xdr:col>13</xdr:col>
                    <xdr:colOff>266700</xdr:colOff>
                    <xdr:row>27</xdr:row>
                    <xdr:rowOff>142875</xdr:rowOff>
                  </from>
                  <to>
                    <xdr:col>13</xdr:col>
                    <xdr:colOff>571500</xdr:colOff>
                    <xdr:row>29</xdr:row>
                    <xdr:rowOff>28575</xdr:rowOff>
                  </to>
                </anchor>
              </controlPr>
            </control>
          </mc:Choice>
        </mc:AlternateContent>
        <mc:AlternateContent xmlns:mc="http://schemas.openxmlformats.org/markup-compatibility/2006">
          <mc:Choice Requires="x14">
            <control shapeId="17029" r:id="rId59" name="Group Box 6789">
              <controlPr defaultSize="0" autoFill="0" autoPict="0">
                <anchor moveWithCells="1" sizeWithCells="1">
                  <from>
                    <xdr:col>11</xdr:col>
                    <xdr:colOff>28575</xdr:colOff>
                    <xdr:row>27</xdr:row>
                    <xdr:rowOff>95250</xdr:rowOff>
                  </from>
                  <to>
                    <xdr:col>13</xdr:col>
                    <xdr:colOff>714375</xdr:colOff>
                    <xdr:row>29</xdr:row>
                    <xdr:rowOff>95250</xdr:rowOff>
                  </to>
                </anchor>
              </controlPr>
            </control>
          </mc:Choice>
        </mc:AlternateContent>
        <mc:AlternateContent xmlns:mc="http://schemas.openxmlformats.org/markup-compatibility/2006">
          <mc:Choice Requires="x14">
            <control shapeId="17024" r:id="rId60" name="Option Button 6784">
              <controlPr defaultSize="0" autoFill="0" autoLine="0" autoPict="0">
                <anchor moveWithCells="1" sizeWithCells="1">
                  <from>
                    <xdr:col>15</xdr:col>
                    <xdr:colOff>219075</xdr:colOff>
                    <xdr:row>26</xdr:row>
                    <xdr:rowOff>133350</xdr:rowOff>
                  </from>
                  <to>
                    <xdr:col>15</xdr:col>
                    <xdr:colOff>523875</xdr:colOff>
                    <xdr:row>28</xdr:row>
                    <xdr:rowOff>47625</xdr:rowOff>
                  </to>
                </anchor>
              </controlPr>
            </control>
          </mc:Choice>
        </mc:AlternateContent>
        <mc:AlternateContent xmlns:mc="http://schemas.openxmlformats.org/markup-compatibility/2006">
          <mc:Choice Requires="x14">
            <control shapeId="17025" r:id="rId61" name="Option Button 6785">
              <controlPr defaultSize="0" autoFill="0" autoLine="0" autoPict="0">
                <anchor moveWithCells="1" sizeWithCells="1">
                  <from>
                    <xdr:col>16</xdr:col>
                    <xdr:colOff>209550</xdr:colOff>
                    <xdr:row>26</xdr:row>
                    <xdr:rowOff>142875</xdr:rowOff>
                  </from>
                  <to>
                    <xdr:col>16</xdr:col>
                    <xdr:colOff>514350</xdr:colOff>
                    <xdr:row>28</xdr:row>
                    <xdr:rowOff>38100</xdr:rowOff>
                  </to>
                </anchor>
              </controlPr>
            </control>
          </mc:Choice>
        </mc:AlternateContent>
        <mc:AlternateContent xmlns:mc="http://schemas.openxmlformats.org/markup-compatibility/2006">
          <mc:Choice Requires="x14">
            <control shapeId="17026" r:id="rId62" name="Group Box 6786">
              <controlPr defaultSize="0" autoFill="0" autoPict="0">
                <anchor moveWithCells="1" sizeWithCells="1">
                  <from>
                    <xdr:col>15</xdr:col>
                    <xdr:colOff>19050</xdr:colOff>
                    <xdr:row>26</xdr:row>
                    <xdr:rowOff>85725</xdr:rowOff>
                  </from>
                  <to>
                    <xdr:col>16</xdr:col>
                    <xdr:colOff>600075</xdr:colOff>
                    <xdr:row>28</xdr:row>
                    <xdr:rowOff>95250</xdr:rowOff>
                  </to>
                </anchor>
              </controlPr>
            </control>
          </mc:Choice>
        </mc:AlternateContent>
        <mc:AlternateContent xmlns:mc="http://schemas.openxmlformats.org/markup-compatibility/2006">
          <mc:Choice Requires="x14">
            <control shapeId="17021" r:id="rId63" name="Option Button 6781">
              <controlPr defaultSize="0" autoFill="0" autoLine="0" autoPict="0">
                <anchor moveWithCells="1" sizeWithCells="1">
                  <from>
                    <xdr:col>11</xdr:col>
                    <xdr:colOff>219075</xdr:colOff>
                    <xdr:row>26</xdr:row>
                    <xdr:rowOff>142875</xdr:rowOff>
                  </from>
                  <to>
                    <xdr:col>11</xdr:col>
                    <xdr:colOff>523875</xdr:colOff>
                    <xdr:row>28</xdr:row>
                    <xdr:rowOff>38100</xdr:rowOff>
                  </to>
                </anchor>
              </controlPr>
            </control>
          </mc:Choice>
        </mc:AlternateContent>
        <mc:AlternateContent xmlns:mc="http://schemas.openxmlformats.org/markup-compatibility/2006">
          <mc:Choice Requires="x14">
            <control shapeId="17022" r:id="rId64" name="Option Button 6782">
              <controlPr defaultSize="0" autoFill="0" autoLine="0" autoPict="0">
                <anchor moveWithCells="1" sizeWithCells="1">
                  <from>
                    <xdr:col>13</xdr:col>
                    <xdr:colOff>266700</xdr:colOff>
                    <xdr:row>26</xdr:row>
                    <xdr:rowOff>152400</xdr:rowOff>
                  </from>
                  <to>
                    <xdr:col>13</xdr:col>
                    <xdr:colOff>571500</xdr:colOff>
                    <xdr:row>28</xdr:row>
                    <xdr:rowOff>19050</xdr:rowOff>
                  </to>
                </anchor>
              </controlPr>
            </control>
          </mc:Choice>
        </mc:AlternateContent>
        <mc:AlternateContent xmlns:mc="http://schemas.openxmlformats.org/markup-compatibility/2006">
          <mc:Choice Requires="x14">
            <control shapeId="17023" r:id="rId65" name="Group Box 6783">
              <controlPr defaultSize="0" autoFill="0" autoPict="0">
                <anchor moveWithCells="1" sizeWithCells="1">
                  <from>
                    <xdr:col>11</xdr:col>
                    <xdr:colOff>38100</xdr:colOff>
                    <xdr:row>26</xdr:row>
                    <xdr:rowOff>76200</xdr:rowOff>
                  </from>
                  <to>
                    <xdr:col>13</xdr:col>
                    <xdr:colOff>714375</xdr:colOff>
                    <xdr:row>28</xdr:row>
                    <xdr:rowOff>95250</xdr:rowOff>
                  </to>
                </anchor>
              </controlPr>
            </control>
          </mc:Choice>
        </mc:AlternateContent>
        <mc:AlternateContent xmlns:mc="http://schemas.openxmlformats.org/markup-compatibility/2006">
          <mc:Choice Requires="x14">
            <control shapeId="17018" r:id="rId66" name="Option Button 6778">
              <controlPr defaultSize="0" autoFill="0" autoLine="0" autoPict="0">
                <anchor moveWithCells="1" sizeWithCells="1">
                  <from>
                    <xdr:col>15</xdr:col>
                    <xdr:colOff>219075</xdr:colOff>
                    <xdr:row>25</xdr:row>
                    <xdr:rowOff>142875</xdr:rowOff>
                  </from>
                  <to>
                    <xdr:col>15</xdr:col>
                    <xdr:colOff>523875</xdr:colOff>
                    <xdr:row>27</xdr:row>
                    <xdr:rowOff>38100</xdr:rowOff>
                  </to>
                </anchor>
              </controlPr>
            </control>
          </mc:Choice>
        </mc:AlternateContent>
        <mc:AlternateContent xmlns:mc="http://schemas.openxmlformats.org/markup-compatibility/2006">
          <mc:Choice Requires="x14">
            <control shapeId="17019" r:id="rId67" name="Option Button 6779">
              <controlPr defaultSize="0" autoFill="0" autoLine="0" autoPict="0">
                <anchor moveWithCells="1" sizeWithCells="1">
                  <from>
                    <xdr:col>16</xdr:col>
                    <xdr:colOff>209550</xdr:colOff>
                    <xdr:row>25</xdr:row>
                    <xdr:rowOff>133350</xdr:rowOff>
                  </from>
                  <to>
                    <xdr:col>16</xdr:col>
                    <xdr:colOff>514350</xdr:colOff>
                    <xdr:row>27</xdr:row>
                    <xdr:rowOff>28575</xdr:rowOff>
                  </to>
                </anchor>
              </controlPr>
            </control>
          </mc:Choice>
        </mc:AlternateContent>
        <mc:AlternateContent xmlns:mc="http://schemas.openxmlformats.org/markup-compatibility/2006">
          <mc:Choice Requires="x14">
            <control shapeId="17020" r:id="rId68" name="Group Box 6780">
              <controlPr defaultSize="0" autoFill="0" autoPict="0">
                <anchor moveWithCells="1" sizeWithCells="1">
                  <from>
                    <xdr:col>15</xdr:col>
                    <xdr:colOff>38100</xdr:colOff>
                    <xdr:row>25</xdr:row>
                    <xdr:rowOff>85725</xdr:rowOff>
                  </from>
                  <to>
                    <xdr:col>16</xdr:col>
                    <xdr:colOff>609600</xdr:colOff>
                    <xdr:row>27</xdr:row>
                    <xdr:rowOff>76200</xdr:rowOff>
                  </to>
                </anchor>
              </controlPr>
            </control>
          </mc:Choice>
        </mc:AlternateContent>
        <mc:AlternateContent xmlns:mc="http://schemas.openxmlformats.org/markup-compatibility/2006">
          <mc:Choice Requires="x14">
            <control shapeId="17015" r:id="rId69" name="Option Button 6775">
              <controlPr defaultSize="0" autoFill="0" autoLine="0" autoPict="0">
                <anchor moveWithCells="1" sizeWithCells="1">
                  <from>
                    <xdr:col>11</xdr:col>
                    <xdr:colOff>219075</xdr:colOff>
                    <xdr:row>25</xdr:row>
                    <xdr:rowOff>133350</xdr:rowOff>
                  </from>
                  <to>
                    <xdr:col>11</xdr:col>
                    <xdr:colOff>523875</xdr:colOff>
                    <xdr:row>27</xdr:row>
                    <xdr:rowOff>57150</xdr:rowOff>
                  </to>
                </anchor>
              </controlPr>
            </control>
          </mc:Choice>
        </mc:AlternateContent>
        <mc:AlternateContent xmlns:mc="http://schemas.openxmlformats.org/markup-compatibility/2006">
          <mc:Choice Requires="x14">
            <control shapeId="17016" r:id="rId70" name="Option Button 6776">
              <controlPr defaultSize="0" autoFill="0" autoLine="0" autoPict="0">
                <anchor moveWithCells="1" sizeWithCells="1">
                  <from>
                    <xdr:col>13</xdr:col>
                    <xdr:colOff>266700</xdr:colOff>
                    <xdr:row>25</xdr:row>
                    <xdr:rowOff>142875</xdr:rowOff>
                  </from>
                  <to>
                    <xdr:col>13</xdr:col>
                    <xdr:colOff>571500</xdr:colOff>
                    <xdr:row>27</xdr:row>
                    <xdr:rowOff>38100</xdr:rowOff>
                  </to>
                </anchor>
              </controlPr>
            </control>
          </mc:Choice>
        </mc:AlternateContent>
        <mc:AlternateContent xmlns:mc="http://schemas.openxmlformats.org/markup-compatibility/2006">
          <mc:Choice Requires="x14">
            <control shapeId="17017" r:id="rId71" name="Group Box 6777">
              <controlPr defaultSize="0" autoFill="0" autoPict="0">
                <anchor moveWithCells="1" sizeWithCells="1">
                  <from>
                    <xdr:col>11</xdr:col>
                    <xdr:colOff>28575</xdr:colOff>
                    <xdr:row>25</xdr:row>
                    <xdr:rowOff>76200</xdr:rowOff>
                  </from>
                  <to>
                    <xdr:col>13</xdr:col>
                    <xdr:colOff>714375</xdr:colOff>
                    <xdr:row>27</xdr:row>
                    <xdr:rowOff>85725</xdr:rowOff>
                  </to>
                </anchor>
              </controlPr>
            </control>
          </mc:Choice>
        </mc:AlternateContent>
        <mc:AlternateContent xmlns:mc="http://schemas.openxmlformats.org/markup-compatibility/2006">
          <mc:Choice Requires="x14">
            <control shapeId="17012" r:id="rId72" name="Option Button 6772">
              <controlPr defaultSize="0" autoFill="0" autoLine="0" autoPict="0">
                <anchor moveWithCells="1" sizeWithCells="1">
                  <from>
                    <xdr:col>15</xdr:col>
                    <xdr:colOff>219075</xdr:colOff>
                    <xdr:row>24</xdr:row>
                    <xdr:rowOff>133350</xdr:rowOff>
                  </from>
                  <to>
                    <xdr:col>15</xdr:col>
                    <xdr:colOff>533400</xdr:colOff>
                    <xdr:row>26</xdr:row>
                    <xdr:rowOff>47625</xdr:rowOff>
                  </to>
                </anchor>
              </controlPr>
            </control>
          </mc:Choice>
        </mc:AlternateContent>
        <mc:AlternateContent xmlns:mc="http://schemas.openxmlformats.org/markup-compatibility/2006">
          <mc:Choice Requires="x14">
            <control shapeId="17013" r:id="rId73" name="Option Button 6773">
              <controlPr defaultSize="0" autoFill="0" autoLine="0" autoPict="0">
                <anchor moveWithCells="1" sizeWithCells="1">
                  <from>
                    <xdr:col>16</xdr:col>
                    <xdr:colOff>209550</xdr:colOff>
                    <xdr:row>24</xdr:row>
                    <xdr:rowOff>142875</xdr:rowOff>
                  </from>
                  <to>
                    <xdr:col>16</xdr:col>
                    <xdr:colOff>514350</xdr:colOff>
                    <xdr:row>26</xdr:row>
                    <xdr:rowOff>38100</xdr:rowOff>
                  </to>
                </anchor>
              </controlPr>
            </control>
          </mc:Choice>
        </mc:AlternateContent>
        <mc:AlternateContent xmlns:mc="http://schemas.openxmlformats.org/markup-compatibility/2006">
          <mc:Choice Requires="x14">
            <control shapeId="17014" r:id="rId74" name="Group Box 6774">
              <controlPr defaultSize="0" autoFill="0" autoPict="0">
                <anchor moveWithCells="1" sizeWithCells="1">
                  <from>
                    <xdr:col>15</xdr:col>
                    <xdr:colOff>38100</xdr:colOff>
                    <xdr:row>24</xdr:row>
                    <xdr:rowOff>95250</xdr:rowOff>
                  </from>
                  <to>
                    <xdr:col>16</xdr:col>
                    <xdr:colOff>600075</xdr:colOff>
                    <xdr:row>26</xdr:row>
                    <xdr:rowOff>95250</xdr:rowOff>
                  </to>
                </anchor>
              </controlPr>
            </control>
          </mc:Choice>
        </mc:AlternateContent>
        <mc:AlternateContent xmlns:mc="http://schemas.openxmlformats.org/markup-compatibility/2006">
          <mc:Choice Requires="x14">
            <control shapeId="17009" r:id="rId75" name="Option Button 6769">
              <controlPr defaultSize="0" autoFill="0" autoLine="0" autoPict="0">
                <anchor moveWithCells="1" sizeWithCells="1">
                  <from>
                    <xdr:col>11</xdr:col>
                    <xdr:colOff>219075</xdr:colOff>
                    <xdr:row>24</xdr:row>
                    <xdr:rowOff>142875</xdr:rowOff>
                  </from>
                  <to>
                    <xdr:col>11</xdr:col>
                    <xdr:colOff>523875</xdr:colOff>
                    <xdr:row>26</xdr:row>
                    <xdr:rowOff>28575</xdr:rowOff>
                  </to>
                </anchor>
              </controlPr>
            </control>
          </mc:Choice>
        </mc:AlternateContent>
        <mc:AlternateContent xmlns:mc="http://schemas.openxmlformats.org/markup-compatibility/2006">
          <mc:Choice Requires="x14">
            <control shapeId="17010" r:id="rId76" name="Option Button 6770">
              <controlPr defaultSize="0" autoFill="0" autoLine="0" autoPict="0">
                <anchor moveWithCells="1" sizeWithCells="1">
                  <from>
                    <xdr:col>13</xdr:col>
                    <xdr:colOff>266700</xdr:colOff>
                    <xdr:row>24</xdr:row>
                    <xdr:rowOff>142875</xdr:rowOff>
                  </from>
                  <to>
                    <xdr:col>13</xdr:col>
                    <xdr:colOff>581025</xdr:colOff>
                    <xdr:row>26</xdr:row>
                    <xdr:rowOff>28575</xdr:rowOff>
                  </to>
                </anchor>
              </controlPr>
            </control>
          </mc:Choice>
        </mc:AlternateContent>
        <mc:AlternateContent xmlns:mc="http://schemas.openxmlformats.org/markup-compatibility/2006">
          <mc:Choice Requires="x14">
            <control shapeId="17011" r:id="rId77" name="Group Box 6771">
              <controlPr defaultSize="0" autoFill="0" autoPict="0">
                <anchor moveWithCells="1" sizeWithCells="1">
                  <from>
                    <xdr:col>11</xdr:col>
                    <xdr:colOff>66675</xdr:colOff>
                    <xdr:row>24</xdr:row>
                    <xdr:rowOff>85725</xdr:rowOff>
                  </from>
                  <to>
                    <xdr:col>13</xdr:col>
                    <xdr:colOff>723900</xdr:colOff>
                    <xdr:row>26</xdr:row>
                    <xdr:rowOff>85725</xdr:rowOff>
                  </to>
                </anchor>
              </controlPr>
            </control>
          </mc:Choice>
        </mc:AlternateContent>
        <mc:AlternateContent xmlns:mc="http://schemas.openxmlformats.org/markup-compatibility/2006">
          <mc:Choice Requires="x14">
            <control shapeId="17006" r:id="rId78" name="Option Button 6766">
              <controlPr defaultSize="0" autoFill="0" autoLine="0" autoPict="0">
                <anchor moveWithCells="1" sizeWithCells="1">
                  <from>
                    <xdr:col>15</xdr:col>
                    <xdr:colOff>219075</xdr:colOff>
                    <xdr:row>23</xdr:row>
                    <xdr:rowOff>133350</xdr:rowOff>
                  </from>
                  <to>
                    <xdr:col>15</xdr:col>
                    <xdr:colOff>571500</xdr:colOff>
                    <xdr:row>25</xdr:row>
                    <xdr:rowOff>47625</xdr:rowOff>
                  </to>
                </anchor>
              </controlPr>
            </control>
          </mc:Choice>
        </mc:AlternateContent>
        <mc:AlternateContent xmlns:mc="http://schemas.openxmlformats.org/markup-compatibility/2006">
          <mc:Choice Requires="x14">
            <control shapeId="17007" r:id="rId79" name="Option Button 6767">
              <controlPr defaultSize="0" autoFill="0" autoLine="0" autoPict="0">
                <anchor moveWithCells="1" sizeWithCells="1">
                  <from>
                    <xdr:col>16</xdr:col>
                    <xdr:colOff>209550</xdr:colOff>
                    <xdr:row>23</xdr:row>
                    <xdr:rowOff>142875</xdr:rowOff>
                  </from>
                  <to>
                    <xdr:col>16</xdr:col>
                    <xdr:colOff>514350</xdr:colOff>
                    <xdr:row>25</xdr:row>
                    <xdr:rowOff>38100</xdr:rowOff>
                  </to>
                </anchor>
              </controlPr>
            </control>
          </mc:Choice>
        </mc:AlternateContent>
        <mc:AlternateContent xmlns:mc="http://schemas.openxmlformats.org/markup-compatibility/2006">
          <mc:Choice Requires="x14">
            <control shapeId="17008" r:id="rId80" name="Group Box 6768">
              <controlPr defaultSize="0" autoFill="0" autoPict="0">
                <anchor moveWithCells="1" sizeWithCells="1">
                  <from>
                    <xdr:col>15</xdr:col>
                    <xdr:colOff>47625</xdr:colOff>
                    <xdr:row>23</xdr:row>
                    <xdr:rowOff>85725</xdr:rowOff>
                  </from>
                  <to>
                    <xdr:col>16</xdr:col>
                    <xdr:colOff>600075</xdr:colOff>
                    <xdr:row>25</xdr:row>
                    <xdr:rowOff>76200</xdr:rowOff>
                  </to>
                </anchor>
              </controlPr>
            </control>
          </mc:Choice>
        </mc:AlternateContent>
        <mc:AlternateContent xmlns:mc="http://schemas.openxmlformats.org/markup-compatibility/2006">
          <mc:Choice Requires="x14">
            <control shapeId="17003" r:id="rId81" name="Option Button 6763">
              <controlPr defaultSize="0" autoFill="0" autoLine="0" autoPict="0">
                <anchor moveWithCells="1" sizeWithCells="1">
                  <from>
                    <xdr:col>11</xdr:col>
                    <xdr:colOff>219075</xdr:colOff>
                    <xdr:row>23</xdr:row>
                    <xdr:rowOff>142875</xdr:rowOff>
                  </from>
                  <to>
                    <xdr:col>11</xdr:col>
                    <xdr:colOff>523875</xdr:colOff>
                    <xdr:row>25</xdr:row>
                    <xdr:rowOff>38100</xdr:rowOff>
                  </to>
                </anchor>
              </controlPr>
            </control>
          </mc:Choice>
        </mc:AlternateContent>
        <mc:AlternateContent xmlns:mc="http://schemas.openxmlformats.org/markup-compatibility/2006">
          <mc:Choice Requires="x14">
            <control shapeId="17004" r:id="rId82" name="Option Button 6764">
              <controlPr defaultSize="0" autoFill="0" autoLine="0" autoPict="0">
                <anchor moveWithCells="1" sizeWithCells="1">
                  <from>
                    <xdr:col>13</xdr:col>
                    <xdr:colOff>276225</xdr:colOff>
                    <xdr:row>23</xdr:row>
                    <xdr:rowOff>133350</xdr:rowOff>
                  </from>
                  <to>
                    <xdr:col>13</xdr:col>
                    <xdr:colOff>619125</xdr:colOff>
                    <xdr:row>25</xdr:row>
                    <xdr:rowOff>47625</xdr:rowOff>
                  </to>
                </anchor>
              </controlPr>
            </control>
          </mc:Choice>
        </mc:AlternateContent>
        <mc:AlternateContent xmlns:mc="http://schemas.openxmlformats.org/markup-compatibility/2006">
          <mc:Choice Requires="x14">
            <control shapeId="17005" r:id="rId83" name="Group Box 6765">
              <controlPr defaultSize="0" autoFill="0" autoPict="0">
                <anchor moveWithCells="1" sizeWithCells="1">
                  <from>
                    <xdr:col>11</xdr:col>
                    <xdr:colOff>104775</xdr:colOff>
                    <xdr:row>23</xdr:row>
                    <xdr:rowOff>95250</xdr:rowOff>
                  </from>
                  <to>
                    <xdr:col>13</xdr:col>
                    <xdr:colOff>714375</xdr:colOff>
                    <xdr:row>25</xdr:row>
                    <xdr:rowOff>114300</xdr:rowOff>
                  </to>
                </anchor>
              </controlPr>
            </control>
          </mc:Choice>
        </mc:AlternateContent>
        <mc:AlternateContent xmlns:mc="http://schemas.openxmlformats.org/markup-compatibility/2006">
          <mc:Choice Requires="x14">
            <control shapeId="17000" r:id="rId84" name="Option Button 6760">
              <controlPr defaultSize="0" autoFill="0" autoLine="0" autoPict="0">
                <anchor moveWithCells="1" sizeWithCells="1">
                  <from>
                    <xdr:col>15</xdr:col>
                    <xdr:colOff>219075</xdr:colOff>
                    <xdr:row>22</xdr:row>
                    <xdr:rowOff>133350</xdr:rowOff>
                  </from>
                  <to>
                    <xdr:col>15</xdr:col>
                    <xdr:colOff>523875</xdr:colOff>
                    <xdr:row>24</xdr:row>
                    <xdr:rowOff>47625</xdr:rowOff>
                  </to>
                </anchor>
              </controlPr>
            </control>
          </mc:Choice>
        </mc:AlternateContent>
        <mc:AlternateContent xmlns:mc="http://schemas.openxmlformats.org/markup-compatibility/2006">
          <mc:Choice Requires="x14">
            <control shapeId="17001" r:id="rId85" name="Option Button 6761">
              <controlPr defaultSize="0" autoFill="0" autoLine="0" autoPict="0">
                <anchor moveWithCells="1" sizeWithCells="1">
                  <from>
                    <xdr:col>16</xdr:col>
                    <xdr:colOff>209550</xdr:colOff>
                    <xdr:row>22</xdr:row>
                    <xdr:rowOff>161925</xdr:rowOff>
                  </from>
                  <to>
                    <xdr:col>16</xdr:col>
                    <xdr:colOff>485775</xdr:colOff>
                    <xdr:row>24</xdr:row>
                    <xdr:rowOff>28575</xdr:rowOff>
                  </to>
                </anchor>
              </controlPr>
            </control>
          </mc:Choice>
        </mc:AlternateContent>
        <mc:AlternateContent xmlns:mc="http://schemas.openxmlformats.org/markup-compatibility/2006">
          <mc:Choice Requires="x14">
            <control shapeId="17002" r:id="rId86" name="Group Box 6762">
              <controlPr defaultSize="0" autoFill="0" autoPict="0">
                <anchor moveWithCells="1" sizeWithCells="1">
                  <from>
                    <xdr:col>15</xdr:col>
                    <xdr:colOff>28575</xdr:colOff>
                    <xdr:row>22</xdr:row>
                    <xdr:rowOff>85725</xdr:rowOff>
                  </from>
                  <to>
                    <xdr:col>16</xdr:col>
                    <xdr:colOff>590550</xdr:colOff>
                    <xdr:row>24</xdr:row>
                    <xdr:rowOff>104775</xdr:rowOff>
                  </to>
                </anchor>
              </controlPr>
            </control>
          </mc:Choice>
        </mc:AlternateContent>
        <mc:AlternateContent xmlns:mc="http://schemas.openxmlformats.org/markup-compatibility/2006">
          <mc:Choice Requires="x14">
            <control shapeId="16997" r:id="rId87" name="Option Button 6757">
              <controlPr defaultSize="0" autoFill="0" autoLine="0" autoPict="0">
                <anchor moveWithCells="1" sizeWithCells="1">
                  <from>
                    <xdr:col>11</xdr:col>
                    <xdr:colOff>219075</xdr:colOff>
                    <xdr:row>22</xdr:row>
                    <xdr:rowOff>152400</xdr:rowOff>
                  </from>
                  <to>
                    <xdr:col>11</xdr:col>
                    <xdr:colOff>523875</xdr:colOff>
                    <xdr:row>24</xdr:row>
                    <xdr:rowOff>19050</xdr:rowOff>
                  </to>
                </anchor>
              </controlPr>
            </control>
          </mc:Choice>
        </mc:AlternateContent>
        <mc:AlternateContent xmlns:mc="http://schemas.openxmlformats.org/markup-compatibility/2006">
          <mc:Choice Requires="x14">
            <control shapeId="16998" r:id="rId88" name="Option Button 6758">
              <controlPr defaultSize="0" autoFill="0" autoLine="0" autoPict="0">
                <anchor moveWithCells="1" sizeWithCells="1">
                  <from>
                    <xdr:col>13</xdr:col>
                    <xdr:colOff>266700</xdr:colOff>
                    <xdr:row>22</xdr:row>
                    <xdr:rowOff>142875</xdr:rowOff>
                  </from>
                  <to>
                    <xdr:col>13</xdr:col>
                    <xdr:colOff>571500</xdr:colOff>
                    <xdr:row>24</xdr:row>
                    <xdr:rowOff>19050</xdr:rowOff>
                  </to>
                </anchor>
              </controlPr>
            </control>
          </mc:Choice>
        </mc:AlternateContent>
        <mc:AlternateContent xmlns:mc="http://schemas.openxmlformats.org/markup-compatibility/2006">
          <mc:Choice Requires="x14">
            <control shapeId="16999" r:id="rId89" name="Group Box 6759">
              <controlPr defaultSize="0" autoFill="0" autoPict="0">
                <anchor moveWithCells="1" sizeWithCells="1">
                  <from>
                    <xdr:col>11</xdr:col>
                    <xdr:colOff>104775</xdr:colOff>
                    <xdr:row>22</xdr:row>
                    <xdr:rowOff>95250</xdr:rowOff>
                  </from>
                  <to>
                    <xdr:col>13</xdr:col>
                    <xdr:colOff>628650</xdr:colOff>
                    <xdr:row>24</xdr:row>
                    <xdr:rowOff>76200</xdr:rowOff>
                  </to>
                </anchor>
              </controlPr>
            </control>
          </mc:Choice>
        </mc:AlternateContent>
        <mc:AlternateContent xmlns:mc="http://schemas.openxmlformats.org/markup-compatibility/2006">
          <mc:Choice Requires="x14">
            <control shapeId="16969" r:id="rId90" name="Option Button 6729">
              <controlPr defaultSize="0" autoFill="0" autoLine="0" autoPict="0">
                <anchor moveWithCells="1" sizeWithCells="1">
                  <from>
                    <xdr:col>15</xdr:col>
                    <xdr:colOff>219075</xdr:colOff>
                    <xdr:row>21</xdr:row>
                    <xdr:rowOff>152400</xdr:rowOff>
                  </from>
                  <to>
                    <xdr:col>15</xdr:col>
                    <xdr:colOff>523875</xdr:colOff>
                    <xdr:row>23</xdr:row>
                    <xdr:rowOff>19050</xdr:rowOff>
                  </to>
                </anchor>
              </controlPr>
            </control>
          </mc:Choice>
        </mc:AlternateContent>
        <mc:AlternateContent xmlns:mc="http://schemas.openxmlformats.org/markup-compatibility/2006">
          <mc:Choice Requires="x14">
            <control shapeId="16970" r:id="rId91" name="Option Button 6730">
              <controlPr defaultSize="0" autoFill="0" autoLine="0" autoPict="0">
                <anchor moveWithCells="1" sizeWithCells="1">
                  <from>
                    <xdr:col>16</xdr:col>
                    <xdr:colOff>209550</xdr:colOff>
                    <xdr:row>21</xdr:row>
                    <xdr:rowOff>133350</xdr:rowOff>
                  </from>
                  <to>
                    <xdr:col>16</xdr:col>
                    <xdr:colOff>514350</xdr:colOff>
                    <xdr:row>23</xdr:row>
                    <xdr:rowOff>28575</xdr:rowOff>
                  </to>
                </anchor>
              </controlPr>
            </control>
          </mc:Choice>
        </mc:AlternateContent>
        <mc:AlternateContent xmlns:mc="http://schemas.openxmlformats.org/markup-compatibility/2006">
          <mc:Choice Requires="x14">
            <control shapeId="16971" r:id="rId92" name="Group Box 6731">
              <controlPr defaultSize="0" autoFill="0" autoPict="0">
                <anchor moveWithCells="1" sizeWithCells="1">
                  <from>
                    <xdr:col>15</xdr:col>
                    <xdr:colOff>95250</xdr:colOff>
                    <xdr:row>21</xdr:row>
                    <xdr:rowOff>85725</xdr:rowOff>
                  </from>
                  <to>
                    <xdr:col>16</xdr:col>
                    <xdr:colOff>523875</xdr:colOff>
                    <xdr:row>23</xdr:row>
                    <xdr:rowOff>104775</xdr:rowOff>
                  </to>
                </anchor>
              </controlPr>
            </control>
          </mc:Choice>
        </mc:AlternateContent>
        <mc:AlternateContent xmlns:mc="http://schemas.openxmlformats.org/markup-compatibility/2006">
          <mc:Choice Requires="x14">
            <control shapeId="16941" r:id="rId93" name="Option Button 6701">
              <controlPr defaultSize="0" autoFill="0" autoLine="0" autoPict="0">
                <anchor moveWithCells="1" sizeWithCells="1">
                  <from>
                    <xdr:col>11</xdr:col>
                    <xdr:colOff>219075</xdr:colOff>
                    <xdr:row>21</xdr:row>
                    <xdr:rowOff>133350</xdr:rowOff>
                  </from>
                  <to>
                    <xdr:col>11</xdr:col>
                    <xdr:colOff>523875</xdr:colOff>
                    <xdr:row>23</xdr:row>
                    <xdr:rowOff>28575</xdr:rowOff>
                  </to>
                </anchor>
              </controlPr>
            </control>
          </mc:Choice>
        </mc:AlternateContent>
        <mc:AlternateContent xmlns:mc="http://schemas.openxmlformats.org/markup-compatibility/2006">
          <mc:Choice Requires="x14">
            <control shapeId="16942" r:id="rId94" name="Option Button 6702">
              <controlPr defaultSize="0" autoFill="0" autoLine="0" autoPict="0">
                <anchor moveWithCells="1" sizeWithCells="1">
                  <from>
                    <xdr:col>12</xdr:col>
                    <xdr:colOff>257175</xdr:colOff>
                    <xdr:row>21</xdr:row>
                    <xdr:rowOff>142875</xdr:rowOff>
                  </from>
                  <to>
                    <xdr:col>12</xdr:col>
                    <xdr:colOff>561975</xdr:colOff>
                    <xdr:row>23</xdr:row>
                    <xdr:rowOff>19050</xdr:rowOff>
                  </to>
                </anchor>
              </controlPr>
            </control>
          </mc:Choice>
        </mc:AlternateContent>
        <mc:AlternateContent xmlns:mc="http://schemas.openxmlformats.org/markup-compatibility/2006">
          <mc:Choice Requires="x14">
            <control shapeId="16943" r:id="rId95" name="Option Button 6703">
              <controlPr defaultSize="0" autoFill="0" autoLine="0" autoPict="0">
                <anchor moveWithCells="1" sizeWithCells="1">
                  <from>
                    <xdr:col>13</xdr:col>
                    <xdr:colOff>276225</xdr:colOff>
                    <xdr:row>21</xdr:row>
                    <xdr:rowOff>123825</xdr:rowOff>
                  </from>
                  <to>
                    <xdr:col>13</xdr:col>
                    <xdr:colOff>581025</xdr:colOff>
                    <xdr:row>23</xdr:row>
                    <xdr:rowOff>38100</xdr:rowOff>
                  </to>
                </anchor>
              </controlPr>
            </control>
          </mc:Choice>
        </mc:AlternateContent>
        <mc:AlternateContent xmlns:mc="http://schemas.openxmlformats.org/markup-compatibility/2006">
          <mc:Choice Requires="x14">
            <control shapeId="16944" r:id="rId96" name="Group Box 6704">
              <controlPr defaultSize="0" autoFill="0" autoPict="0">
                <anchor moveWithCells="1" sizeWithCells="1">
                  <from>
                    <xdr:col>11</xdr:col>
                    <xdr:colOff>95250</xdr:colOff>
                    <xdr:row>21</xdr:row>
                    <xdr:rowOff>104775</xdr:rowOff>
                  </from>
                  <to>
                    <xdr:col>13</xdr:col>
                    <xdr:colOff>628650</xdr:colOff>
                    <xdr:row>23</xdr:row>
                    <xdr:rowOff>85725</xdr:rowOff>
                  </to>
                </anchor>
              </controlPr>
            </control>
          </mc:Choice>
        </mc:AlternateContent>
        <mc:AlternateContent xmlns:mc="http://schemas.openxmlformats.org/markup-compatibility/2006">
          <mc:Choice Requires="x14">
            <control shapeId="16938" r:id="rId97" name="Option Button 6698">
              <controlPr defaultSize="0" autoFill="0" autoLine="0" autoPict="0">
                <anchor moveWithCells="1" sizeWithCells="1">
                  <from>
                    <xdr:col>15</xdr:col>
                    <xdr:colOff>219075</xdr:colOff>
                    <xdr:row>20</xdr:row>
                    <xdr:rowOff>133350</xdr:rowOff>
                  </from>
                  <to>
                    <xdr:col>15</xdr:col>
                    <xdr:colOff>523875</xdr:colOff>
                    <xdr:row>22</xdr:row>
                    <xdr:rowOff>28575</xdr:rowOff>
                  </to>
                </anchor>
              </controlPr>
            </control>
          </mc:Choice>
        </mc:AlternateContent>
        <mc:AlternateContent xmlns:mc="http://schemas.openxmlformats.org/markup-compatibility/2006">
          <mc:Choice Requires="x14">
            <control shapeId="16939" r:id="rId98" name="Option Button 6699">
              <controlPr defaultSize="0" autoFill="0" autoLine="0" autoPict="0">
                <anchor moveWithCells="1" sizeWithCells="1">
                  <from>
                    <xdr:col>16</xdr:col>
                    <xdr:colOff>209550</xdr:colOff>
                    <xdr:row>20</xdr:row>
                    <xdr:rowOff>142875</xdr:rowOff>
                  </from>
                  <to>
                    <xdr:col>16</xdr:col>
                    <xdr:colOff>514350</xdr:colOff>
                    <xdr:row>22</xdr:row>
                    <xdr:rowOff>28575</xdr:rowOff>
                  </to>
                </anchor>
              </controlPr>
            </control>
          </mc:Choice>
        </mc:AlternateContent>
        <mc:AlternateContent xmlns:mc="http://schemas.openxmlformats.org/markup-compatibility/2006">
          <mc:Choice Requires="x14">
            <control shapeId="16940" r:id="rId99" name="Group Box 6700">
              <controlPr defaultSize="0" autoFill="0" autoPict="0">
                <anchor moveWithCells="1" sizeWithCells="1">
                  <from>
                    <xdr:col>15</xdr:col>
                    <xdr:colOff>95250</xdr:colOff>
                    <xdr:row>20</xdr:row>
                    <xdr:rowOff>85725</xdr:rowOff>
                  </from>
                  <to>
                    <xdr:col>16</xdr:col>
                    <xdr:colOff>514350</xdr:colOff>
                    <xdr:row>22</xdr:row>
                    <xdr:rowOff>95250</xdr:rowOff>
                  </to>
                </anchor>
              </controlPr>
            </control>
          </mc:Choice>
        </mc:AlternateContent>
        <mc:AlternateContent xmlns:mc="http://schemas.openxmlformats.org/markup-compatibility/2006">
          <mc:Choice Requires="x14">
            <control shapeId="16913" r:id="rId100" name="Option Button 6673">
              <controlPr defaultSize="0" autoFill="0" autoLine="0" autoPict="0">
                <anchor moveWithCells="1" sizeWithCells="1">
                  <from>
                    <xdr:col>15</xdr:col>
                    <xdr:colOff>219075</xdr:colOff>
                    <xdr:row>19</xdr:row>
                    <xdr:rowOff>142875</xdr:rowOff>
                  </from>
                  <to>
                    <xdr:col>15</xdr:col>
                    <xdr:colOff>523875</xdr:colOff>
                    <xdr:row>21</xdr:row>
                    <xdr:rowOff>28575</xdr:rowOff>
                  </to>
                </anchor>
              </controlPr>
            </control>
          </mc:Choice>
        </mc:AlternateContent>
        <mc:AlternateContent xmlns:mc="http://schemas.openxmlformats.org/markup-compatibility/2006">
          <mc:Choice Requires="x14">
            <control shapeId="16914" r:id="rId101" name="Option Button 6674">
              <controlPr defaultSize="0" autoFill="0" autoLine="0" autoPict="0">
                <anchor moveWithCells="1" sizeWithCells="1">
                  <from>
                    <xdr:col>16</xdr:col>
                    <xdr:colOff>209550</xdr:colOff>
                    <xdr:row>19</xdr:row>
                    <xdr:rowOff>133350</xdr:rowOff>
                  </from>
                  <to>
                    <xdr:col>16</xdr:col>
                    <xdr:colOff>514350</xdr:colOff>
                    <xdr:row>21</xdr:row>
                    <xdr:rowOff>28575</xdr:rowOff>
                  </to>
                </anchor>
              </controlPr>
            </control>
          </mc:Choice>
        </mc:AlternateContent>
        <mc:AlternateContent xmlns:mc="http://schemas.openxmlformats.org/markup-compatibility/2006">
          <mc:Choice Requires="x14">
            <control shapeId="16915" r:id="rId102" name="Group Box 6675">
              <controlPr defaultSize="0" autoFill="0" autoPict="0">
                <anchor moveWithCells="1" sizeWithCells="1">
                  <from>
                    <xdr:col>15</xdr:col>
                    <xdr:colOff>85725</xdr:colOff>
                    <xdr:row>19</xdr:row>
                    <xdr:rowOff>85725</xdr:rowOff>
                  </from>
                  <to>
                    <xdr:col>16</xdr:col>
                    <xdr:colOff>514350</xdr:colOff>
                    <xdr:row>21</xdr:row>
                    <xdr:rowOff>76200</xdr:rowOff>
                  </to>
                </anchor>
              </controlPr>
            </control>
          </mc:Choice>
        </mc:AlternateContent>
        <mc:AlternateContent xmlns:mc="http://schemas.openxmlformats.org/markup-compatibility/2006">
          <mc:Choice Requires="x14">
            <control shapeId="16888" r:id="rId103" name="Option Button 6648">
              <controlPr defaultSize="0" autoFill="0" autoLine="0" autoPict="0">
                <anchor moveWithCells="1" sizeWithCells="1">
                  <from>
                    <xdr:col>11</xdr:col>
                    <xdr:colOff>219075</xdr:colOff>
                    <xdr:row>20</xdr:row>
                    <xdr:rowOff>152400</xdr:rowOff>
                  </from>
                  <to>
                    <xdr:col>11</xdr:col>
                    <xdr:colOff>523875</xdr:colOff>
                    <xdr:row>22</xdr:row>
                    <xdr:rowOff>19050</xdr:rowOff>
                  </to>
                </anchor>
              </controlPr>
            </control>
          </mc:Choice>
        </mc:AlternateContent>
        <mc:AlternateContent xmlns:mc="http://schemas.openxmlformats.org/markup-compatibility/2006">
          <mc:Choice Requires="x14">
            <control shapeId="16889" r:id="rId104" name="Option Button 6649">
              <controlPr defaultSize="0" autoFill="0" autoLine="0" autoPict="0">
                <anchor moveWithCells="1" sizeWithCells="1">
                  <from>
                    <xdr:col>12</xdr:col>
                    <xdr:colOff>257175</xdr:colOff>
                    <xdr:row>20</xdr:row>
                    <xdr:rowOff>142875</xdr:rowOff>
                  </from>
                  <to>
                    <xdr:col>12</xdr:col>
                    <xdr:colOff>561975</xdr:colOff>
                    <xdr:row>22</xdr:row>
                    <xdr:rowOff>19050</xdr:rowOff>
                  </to>
                </anchor>
              </controlPr>
            </control>
          </mc:Choice>
        </mc:AlternateContent>
        <mc:AlternateContent xmlns:mc="http://schemas.openxmlformats.org/markup-compatibility/2006">
          <mc:Choice Requires="x14">
            <control shapeId="16890" r:id="rId105" name="Option Button 6650">
              <controlPr defaultSize="0" autoFill="0" autoLine="0" autoPict="0">
                <anchor moveWithCells="1" sizeWithCells="1">
                  <from>
                    <xdr:col>13</xdr:col>
                    <xdr:colOff>276225</xdr:colOff>
                    <xdr:row>20</xdr:row>
                    <xdr:rowOff>133350</xdr:rowOff>
                  </from>
                  <to>
                    <xdr:col>13</xdr:col>
                    <xdr:colOff>581025</xdr:colOff>
                    <xdr:row>22</xdr:row>
                    <xdr:rowOff>28575</xdr:rowOff>
                  </to>
                </anchor>
              </controlPr>
            </control>
          </mc:Choice>
        </mc:AlternateContent>
        <mc:AlternateContent xmlns:mc="http://schemas.openxmlformats.org/markup-compatibility/2006">
          <mc:Choice Requires="x14">
            <control shapeId="16891" r:id="rId106" name="Group Box 6651">
              <controlPr defaultSize="0" autoFill="0" autoPict="0">
                <anchor moveWithCells="1" sizeWithCells="1">
                  <from>
                    <xdr:col>11</xdr:col>
                    <xdr:colOff>66675</xdr:colOff>
                    <xdr:row>20</xdr:row>
                    <xdr:rowOff>95250</xdr:rowOff>
                  </from>
                  <to>
                    <xdr:col>13</xdr:col>
                    <xdr:colOff>685800</xdr:colOff>
                    <xdr:row>22</xdr:row>
                    <xdr:rowOff>85725</xdr:rowOff>
                  </to>
                </anchor>
              </controlPr>
            </control>
          </mc:Choice>
        </mc:AlternateContent>
        <mc:AlternateContent xmlns:mc="http://schemas.openxmlformats.org/markup-compatibility/2006">
          <mc:Choice Requires="x14">
            <control shapeId="16885" r:id="rId107" name="Option Button 6645">
              <controlPr defaultSize="0" autoFill="0" autoLine="0" autoPict="0">
                <anchor moveWithCells="1" sizeWithCells="1">
                  <from>
                    <xdr:col>11</xdr:col>
                    <xdr:colOff>219075</xdr:colOff>
                    <xdr:row>19</xdr:row>
                    <xdr:rowOff>152400</xdr:rowOff>
                  </from>
                  <to>
                    <xdr:col>11</xdr:col>
                    <xdr:colOff>523875</xdr:colOff>
                    <xdr:row>21</xdr:row>
                    <xdr:rowOff>19050</xdr:rowOff>
                  </to>
                </anchor>
              </controlPr>
            </control>
          </mc:Choice>
        </mc:AlternateContent>
        <mc:AlternateContent xmlns:mc="http://schemas.openxmlformats.org/markup-compatibility/2006">
          <mc:Choice Requires="x14">
            <control shapeId="16886" r:id="rId108" name="Option Button 6646">
              <controlPr defaultSize="0" autoFill="0" autoLine="0" autoPict="0">
                <anchor moveWithCells="1" sizeWithCells="1">
                  <from>
                    <xdr:col>13</xdr:col>
                    <xdr:colOff>276225</xdr:colOff>
                    <xdr:row>19</xdr:row>
                    <xdr:rowOff>142875</xdr:rowOff>
                  </from>
                  <to>
                    <xdr:col>13</xdr:col>
                    <xdr:colOff>581025</xdr:colOff>
                    <xdr:row>21</xdr:row>
                    <xdr:rowOff>28575</xdr:rowOff>
                  </to>
                </anchor>
              </controlPr>
            </control>
          </mc:Choice>
        </mc:AlternateContent>
        <mc:AlternateContent xmlns:mc="http://schemas.openxmlformats.org/markup-compatibility/2006">
          <mc:Choice Requires="x14">
            <control shapeId="16887" r:id="rId109" name="Group Box 6647">
              <controlPr defaultSize="0" autoFill="0" autoPict="0">
                <anchor moveWithCells="1" sizeWithCells="1">
                  <from>
                    <xdr:col>11</xdr:col>
                    <xdr:colOff>104775</xdr:colOff>
                    <xdr:row>19</xdr:row>
                    <xdr:rowOff>95250</xdr:rowOff>
                  </from>
                  <to>
                    <xdr:col>13</xdr:col>
                    <xdr:colOff>619125</xdr:colOff>
                    <xdr:row>21</xdr:row>
                    <xdr:rowOff>114300</xdr:rowOff>
                  </to>
                </anchor>
              </controlPr>
            </control>
          </mc:Choice>
        </mc:AlternateContent>
        <mc:AlternateContent xmlns:mc="http://schemas.openxmlformats.org/markup-compatibility/2006">
          <mc:Choice Requires="x14">
            <control shapeId="16862" r:id="rId110" name="Option Button 6622">
              <controlPr defaultSize="0" autoFill="0" autoLine="0" autoPict="0">
                <anchor moveWithCells="1" sizeWithCells="1">
                  <from>
                    <xdr:col>15</xdr:col>
                    <xdr:colOff>219075</xdr:colOff>
                    <xdr:row>18</xdr:row>
                    <xdr:rowOff>114300</xdr:rowOff>
                  </from>
                  <to>
                    <xdr:col>15</xdr:col>
                    <xdr:colOff>523875</xdr:colOff>
                    <xdr:row>20</xdr:row>
                    <xdr:rowOff>19050</xdr:rowOff>
                  </to>
                </anchor>
              </controlPr>
            </control>
          </mc:Choice>
        </mc:AlternateContent>
        <mc:AlternateContent xmlns:mc="http://schemas.openxmlformats.org/markup-compatibility/2006">
          <mc:Choice Requires="x14">
            <control shapeId="16863" r:id="rId111" name="Option Button 6623">
              <controlPr defaultSize="0" autoFill="0" autoLine="0" autoPict="0">
                <anchor moveWithCells="1" sizeWithCells="1">
                  <from>
                    <xdr:col>16</xdr:col>
                    <xdr:colOff>209550</xdr:colOff>
                    <xdr:row>18</xdr:row>
                    <xdr:rowOff>114300</xdr:rowOff>
                  </from>
                  <to>
                    <xdr:col>16</xdr:col>
                    <xdr:colOff>514350</xdr:colOff>
                    <xdr:row>20</xdr:row>
                    <xdr:rowOff>28575</xdr:rowOff>
                  </to>
                </anchor>
              </controlPr>
            </control>
          </mc:Choice>
        </mc:AlternateContent>
        <mc:AlternateContent xmlns:mc="http://schemas.openxmlformats.org/markup-compatibility/2006">
          <mc:Choice Requires="x14">
            <control shapeId="16865" r:id="rId112" name="Group Box 6625">
              <controlPr defaultSize="0" autoFill="0" autoPict="0">
                <anchor moveWithCells="1" sizeWithCells="1">
                  <from>
                    <xdr:col>15</xdr:col>
                    <xdr:colOff>66675</xdr:colOff>
                    <xdr:row>18</xdr:row>
                    <xdr:rowOff>47625</xdr:rowOff>
                  </from>
                  <to>
                    <xdr:col>16</xdr:col>
                    <xdr:colOff>590550</xdr:colOff>
                    <xdr:row>20</xdr:row>
                    <xdr:rowOff>95250</xdr:rowOff>
                  </to>
                </anchor>
              </controlPr>
            </control>
          </mc:Choice>
        </mc:AlternateContent>
        <mc:AlternateContent xmlns:mc="http://schemas.openxmlformats.org/markup-compatibility/2006">
          <mc:Choice Requires="x14">
            <control shapeId="16826" r:id="rId113" name="Option Button 6586">
              <controlPr defaultSize="0" autoFill="0" autoLine="0" autoPict="0">
                <anchor moveWithCells="1" sizeWithCells="1">
                  <from>
                    <xdr:col>11</xdr:col>
                    <xdr:colOff>219075</xdr:colOff>
                    <xdr:row>18</xdr:row>
                    <xdr:rowOff>123825</xdr:rowOff>
                  </from>
                  <to>
                    <xdr:col>11</xdr:col>
                    <xdr:colOff>523875</xdr:colOff>
                    <xdr:row>20</xdr:row>
                    <xdr:rowOff>19050</xdr:rowOff>
                  </to>
                </anchor>
              </controlPr>
            </control>
          </mc:Choice>
        </mc:AlternateContent>
        <mc:AlternateContent xmlns:mc="http://schemas.openxmlformats.org/markup-compatibility/2006">
          <mc:Choice Requires="x14">
            <control shapeId="16827" r:id="rId114" name="Option Button 6587">
              <controlPr defaultSize="0" autoFill="0" autoLine="0" autoPict="0">
                <anchor moveWithCells="1" sizeWithCells="1">
                  <from>
                    <xdr:col>12</xdr:col>
                    <xdr:colOff>257175</xdr:colOff>
                    <xdr:row>18</xdr:row>
                    <xdr:rowOff>123825</xdr:rowOff>
                  </from>
                  <to>
                    <xdr:col>12</xdr:col>
                    <xdr:colOff>561975</xdr:colOff>
                    <xdr:row>20</xdr:row>
                    <xdr:rowOff>19050</xdr:rowOff>
                  </to>
                </anchor>
              </controlPr>
            </control>
          </mc:Choice>
        </mc:AlternateContent>
        <mc:AlternateContent xmlns:mc="http://schemas.openxmlformats.org/markup-compatibility/2006">
          <mc:Choice Requires="x14">
            <control shapeId="16828" r:id="rId115" name="Option Button 6588">
              <controlPr defaultSize="0" autoFill="0" autoLine="0" autoPict="0">
                <anchor moveWithCells="1" sizeWithCells="1">
                  <from>
                    <xdr:col>13</xdr:col>
                    <xdr:colOff>276225</xdr:colOff>
                    <xdr:row>18</xdr:row>
                    <xdr:rowOff>114300</xdr:rowOff>
                  </from>
                  <to>
                    <xdr:col>13</xdr:col>
                    <xdr:colOff>581025</xdr:colOff>
                    <xdr:row>20</xdr:row>
                    <xdr:rowOff>28575</xdr:rowOff>
                  </to>
                </anchor>
              </controlPr>
            </control>
          </mc:Choice>
        </mc:AlternateContent>
        <mc:AlternateContent xmlns:mc="http://schemas.openxmlformats.org/markup-compatibility/2006">
          <mc:Choice Requires="x14">
            <control shapeId="16829" r:id="rId116" name="Group Box 6589">
              <controlPr defaultSize="0" autoFill="0" autoPict="0">
                <anchor moveWithCells="1" sizeWithCells="1">
                  <from>
                    <xdr:col>11</xdr:col>
                    <xdr:colOff>85725</xdr:colOff>
                    <xdr:row>18</xdr:row>
                    <xdr:rowOff>47625</xdr:rowOff>
                  </from>
                  <to>
                    <xdr:col>13</xdr:col>
                    <xdr:colOff>676275</xdr:colOff>
                    <xdr:row>20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5F5B-BEE2-44BC-AE90-A5041D95F11E}">
  <dimension ref="A1:N57"/>
  <sheetViews>
    <sheetView showGridLines="0" zoomScaleNormal="100" workbookViewId="0">
      <selection activeCell="B14" sqref="B14:D14"/>
    </sheetView>
  </sheetViews>
  <sheetFormatPr defaultRowHeight="13.5" x14ac:dyDescent="0.15"/>
  <cols>
    <col min="1" max="1" width="2.625" customWidth="1"/>
    <col min="8" max="8" width="9" customWidth="1"/>
  </cols>
  <sheetData>
    <row r="1" spans="1:14" x14ac:dyDescent="0.15">
      <c r="B1" t="s">
        <v>519</v>
      </c>
      <c r="N1" t="s">
        <v>517</v>
      </c>
    </row>
    <row r="3" spans="1:14" ht="17.25" x14ac:dyDescent="0.2">
      <c r="A3" s="649" t="s">
        <v>520</v>
      </c>
      <c r="B3" s="649"/>
      <c r="C3" s="649"/>
      <c r="D3" s="649"/>
      <c r="E3" s="649"/>
      <c r="F3" s="649"/>
      <c r="G3" s="649"/>
      <c r="H3" s="649"/>
      <c r="I3" s="649"/>
      <c r="J3" s="649"/>
      <c r="K3" s="649"/>
      <c r="L3" s="649"/>
      <c r="M3" s="649"/>
      <c r="N3" s="649"/>
    </row>
    <row r="5" spans="1:14" ht="14.25" thickBot="1" x14ac:dyDescent="0.2">
      <c r="B5" s="294" t="s">
        <v>22</v>
      </c>
      <c r="C5" t="s">
        <v>529</v>
      </c>
    </row>
    <row r="6" spans="1:14" ht="24.95" customHeight="1" x14ac:dyDescent="0.15">
      <c r="B6" s="651" t="s">
        <v>521</v>
      </c>
      <c r="C6" s="652"/>
      <c r="D6" s="652" t="str">
        <f>IF(宣言書Rev.11.02!$F$5="","",宣言書Rev.11.02!$F$5)</f>
        <v/>
      </c>
      <c r="E6" s="652"/>
      <c r="F6" s="652"/>
      <c r="G6" s="654"/>
      <c r="I6" t="s">
        <v>526</v>
      </c>
    </row>
    <row r="7" spans="1:14" ht="24.95" customHeight="1" x14ac:dyDescent="0.15">
      <c r="B7" s="653" t="s">
        <v>522</v>
      </c>
      <c r="C7" s="647"/>
      <c r="D7" s="647" t="str">
        <f>IF(宣言書Rev.11.02!$F$6="","",宣言書Rev.11.02!$F$6)</f>
        <v/>
      </c>
      <c r="E7" s="647"/>
      <c r="F7" s="647"/>
      <c r="G7" s="648"/>
      <c r="I7" t="s">
        <v>527</v>
      </c>
    </row>
    <row r="8" spans="1:14" ht="24.95" customHeight="1" x14ac:dyDescent="0.15">
      <c r="B8" s="653" t="s">
        <v>523</v>
      </c>
      <c r="C8" s="647"/>
      <c r="D8" s="647" t="str">
        <f>IF(宣言書Rev.11.02!$F$7="","",宣言書Rev.11.02!$F$7)</f>
        <v/>
      </c>
      <c r="E8" s="647"/>
      <c r="F8" s="647"/>
      <c r="G8" s="648"/>
      <c r="I8" t="s">
        <v>534</v>
      </c>
    </row>
    <row r="9" spans="1:14" ht="24.95" customHeight="1" x14ac:dyDescent="0.15">
      <c r="B9" s="653" t="s">
        <v>524</v>
      </c>
      <c r="C9" s="647"/>
      <c r="D9" s="647" t="str">
        <f>IF(宣言書Rev.11.02!$F$8="","",宣言書Rev.11.02!$F$8)</f>
        <v/>
      </c>
      <c r="E9" s="647"/>
      <c r="F9" s="647"/>
      <c r="G9" s="648"/>
    </row>
    <row r="10" spans="1:14" ht="24.95" customHeight="1" thickBot="1" x14ac:dyDescent="0.2">
      <c r="B10" s="646" t="s">
        <v>525</v>
      </c>
      <c r="C10" s="640"/>
      <c r="D10" s="640" t="str">
        <f>IF(宣言書Rev.11.02!$F$9="","",宣言書Rev.11.02!$F$9)</f>
        <v/>
      </c>
      <c r="E10" s="640"/>
      <c r="F10" s="640"/>
      <c r="G10" s="641"/>
    </row>
    <row r="12" spans="1:14" ht="14.25" thickBot="1" x14ac:dyDescent="0.2">
      <c r="B12" s="294" t="s">
        <v>528</v>
      </c>
      <c r="C12" t="s">
        <v>529</v>
      </c>
    </row>
    <row r="13" spans="1:14" x14ac:dyDescent="0.15">
      <c r="B13" s="642" t="s">
        <v>530</v>
      </c>
      <c r="C13" s="643"/>
      <c r="D13" s="643"/>
      <c r="E13" s="643" t="s">
        <v>531</v>
      </c>
      <c r="F13" s="643"/>
      <c r="G13" s="643"/>
      <c r="H13" s="643"/>
      <c r="I13" s="643"/>
      <c r="J13" s="643"/>
      <c r="K13" s="643"/>
      <c r="L13" s="644"/>
    </row>
    <row r="14" spans="1:14" ht="24.95" customHeight="1" thickBot="1" x14ac:dyDescent="0.2">
      <c r="B14" s="477" t="str">
        <f>IF(宣言書Rev.11.02!$B$14="","",宣言書Rev.11.02!$B$14)</f>
        <v/>
      </c>
      <c r="C14" s="478"/>
      <c r="D14" s="478"/>
      <c r="E14" s="478" t="str">
        <f>IF(宣言書Rev.11.02!$J$14="","",宣言書Rev.11.02!$J$14)</f>
        <v/>
      </c>
      <c r="F14" s="478"/>
      <c r="G14" s="478"/>
      <c r="H14" s="478"/>
      <c r="I14" s="478"/>
      <c r="J14" s="478"/>
      <c r="K14" s="478"/>
      <c r="L14" s="645"/>
    </row>
    <row r="16" spans="1:14" x14ac:dyDescent="0.15">
      <c r="B16" s="294" t="s">
        <v>532</v>
      </c>
    </row>
    <row r="17" spans="2:14" x14ac:dyDescent="0.15">
      <c r="B17" s="650" t="s">
        <v>530</v>
      </c>
      <c r="C17" s="650"/>
      <c r="D17" s="650"/>
      <c r="E17" s="650"/>
      <c r="F17" s="650"/>
      <c r="G17" s="650" t="s">
        <v>533</v>
      </c>
      <c r="H17" s="650"/>
      <c r="I17" s="650"/>
      <c r="J17" s="650"/>
      <c r="K17" s="650"/>
      <c r="L17" s="650"/>
      <c r="M17" s="650"/>
      <c r="N17" s="650"/>
    </row>
    <row r="18" spans="2:14" ht="24.95" customHeight="1" x14ac:dyDescent="0.15">
      <c r="B18" s="639"/>
      <c r="C18" s="639"/>
      <c r="D18" s="639"/>
      <c r="E18" s="639"/>
      <c r="F18" s="639"/>
      <c r="G18" s="639"/>
      <c r="H18" s="639"/>
      <c r="I18" s="639"/>
      <c r="J18" s="639"/>
      <c r="K18" s="639"/>
      <c r="L18" s="639"/>
      <c r="M18" s="639"/>
      <c r="N18" s="639"/>
    </row>
    <row r="19" spans="2:14" ht="24.95" customHeight="1" x14ac:dyDescent="0.15">
      <c r="B19" s="639"/>
      <c r="C19" s="639"/>
      <c r="D19" s="639"/>
      <c r="E19" s="639"/>
      <c r="F19" s="639"/>
      <c r="G19" s="639"/>
      <c r="H19" s="639"/>
      <c r="I19" s="639"/>
      <c r="J19" s="639"/>
      <c r="K19" s="639"/>
      <c r="L19" s="639"/>
      <c r="M19" s="639"/>
      <c r="N19" s="639"/>
    </row>
    <row r="20" spans="2:14" ht="24.95" customHeight="1" x14ac:dyDescent="0.15">
      <c r="B20" s="639"/>
      <c r="C20" s="639"/>
      <c r="D20" s="639"/>
      <c r="E20" s="639"/>
      <c r="F20" s="639"/>
      <c r="G20" s="639"/>
      <c r="H20" s="639"/>
      <c r="I20" s="639"/>
      <c r="J20" s="639"/>
      <c r="K20" s="639"/>
      <c r="L20" s="639"/>
      <c r="M20" s="639"/>
      <c r="N20" s="639"/>
    </row>
    <row r="21" spans="2:14" ht="24.95" customHeight="1" x14ac:dyDescent="0.15">
      <c r="B21" s="639"/>
      <c r="C21" s="639"/>
      <c r="D21" s="639"/>
      <c r="E21" s="639"/>
      <c r="F21" s="639"/>
      <c r="G21" s="639"/>
      <c r="H21" s="639"/>
      <c r="I21" s="639"/>
      <c r="J21" s="639"/>
      <c r="K21" s="639"/>
      <c r="L21" s="639"/>
      <c r="M21" s="639"/>
      <c r="N21" s="639"/>
    </row>
    <row r="22" spans="2:14" ht="24.95" customHeight="1" x14ac:dyDescent="0.15">
      <c r="B22" s="639"/>
      <c r="C22" s="639"/>
      <c r="D22" s="639"/>
      <c r="E22" s="639"/>
      <c r="F22" s="639"/>
      <c r="G22" s="639"/>
      <c r="H22" s="639"/>
      <c r="I22" s="639"/>
      <c r="J22" s="639"/>
      <c r="K22" s="639"/>
      <c r="L22" s="639"/>
      <c r="M22" s="639"/>
      <c r="N22" s="639"/>
    </row>
    <row r="23" spans="2:14" ht="24.95" customHeight="1" x14ac:dyDescent="0.15">
      <c r="B23" s="639"/>
      <c r="C23" s="639"/>
      <c r="D23" s="639"/>
      <c r="E23" s="639"/>
      <c r="F23" s="639"/>
      <c r="G23" s="639"/>
      <c r="H23" s="639"/>
      <c r="I23" s="639"/>
      <c r="J23" s="639"/>
      <c r="K23" s="639"/>
      <c r="L23" s="639"/>
      <c r="M23" s="639"/>
      <c r="N23" s="639"/>
    </row>
    <row r="24" spans="2:14" ht="24.95" customHeight="1" x14ac:dyDescent="0.15">
      <c r="B24" s="639"/>
      <c r="C24" s="639"/>
      <c r="D24" s="639"/>
      <c r="E24" s="639"/>
      <c r="F24" s="639"/>
      <c r="G24" s="639"/>
      <c r="H24" s="639"/>
      <c r="I24" s="639"/>
      <c r="J24" s="639"/>
      <c r="K24" s="639"/>
      <c r="L24" s="639"/>
      <c r="M24" s="639"/>
      <c r="N24" s="639"/>
    </row>
    <row r="25" spans="2:14" ht="24.95" customHeight="1" x14ac:dyDescent="0.15">
      <c r="B25" s="639"/>
      <c r="C25" s="639"/>
      <c r="D25" s="639"/>
      <c r="E25" s="639"/>
      <c r="F25" s="639"/>
      <c r="G25" s="639"/>
      <c r="H25" s="639"/>
      <c r="I25" s="639"/>
      <c r="J25" s="639"/>
      <c r="K25" s="639"/>
      <c r="L25" s="639"/>
      <c r="M25" s="639"/>
      <c r="N25" s="639"/>
    </row>
    <row r="26" spans="2:14" ht="24.95" customHeight="1" x14ac:dyDescent="0.15">
      <c r="B26" s="639"/>
      <c r="C26" s="639"/>
      <c r="D26" s="639"/>
      <c r="E26" s="639"/>
      <c r="F26" s="639"/>
      <c r="G26" s="639"/>
      <c r="H26" s="639"/>
      <c r="I26" s="639"/>
      <c r="J26" s="639"/>
      <c r="K26" s="639"/>
      <c r="L26" s="639"/>
      <c r="M26" s="639"/>
      <c r="N26" s="639"/>
    </row>
    <row r="27" spans="2:14" ht="24.95" customHeight="1" x14ac:dyDescent="0.15">
      <c r="B27" s="639"/>
      <c r="C27" s="639"/>
      <c r="D27" s="639"/>
      <c r="E27" s="639"/>
      <c r="F27" s="639"/>
      <c r="G27" s="639"/>
      <c r="H27" s="639"/>
      <c r="I27" s="639"/>
      <c r="J27" s="639"/>
      <c r="K27" s="639"/>
      <c r="L27" s="639"/>
      <c r="M27" s="639"/>
      <c r="N27" s="639"/>
    </row>
    <row r="28" spans="2:14" ht="24.95" customHeight="1" x14ac:dyDescent="0.15">
      <c r="B28" s="639"/>
      <c r="C28" s="639"/>
      <c r="D28" s="639"/>
      <c r="E28" s="639"/>
      <c r="F28" s="639"/>
      <c r="G28" s="639"/>
      <c r="H28" s="639"/>
      <c r="I28" s="639"/>
      <c r="J28" s="639"/>
      <c r="K28" s="639"/>
      <c r="L28" s="639"/>
      <c r="M28" s="639"/>
      <c r="N28" s="639"/>
    </row>
    <row r="29" spans="2:14" ht="24.95" customHeight="1" x14ac:dyDescent="0.15">
      <c r="B29" s="639"/>
      <c r="C29" s="639"/>
      <c r="D29" s="639"/>
      <c r="E29" s="639"/>
      <c r="F29" s="639"/>
      <c r="G29" s="639"/>
      <c r="H29" s="639"/>
      <c r="I29" s="639"/>
      <c r="J29" s="639"/>
      <c r="K29" s="639"/>
      <c r="L29" s="639"/>
      <c r="M29" s="639"/>
      <c r="N29" s="639"/>
    </row>
    <row r="30" spans="2:14" ht="24.95" customHeight="1" x14ac:dyDescent="0.15">
      <c r="B30" s="639"/>
      <c r="C30" s="639"/>
      <c r="D30" s="639"/>
      <c r="E30" s="639"/>
      <c r="F30" s="639"/>
      <c r="G30" s="639"/>
      <c r="H30" s="639"/>
      <c r="I30" s="639"/>
      <c r="J30" s="639"/>
      <c r="K30" s="639"/>
      <c r="L30" s="639"/>
      <c r="M30" s="639"/>
      <c r="N30" s="639"/>
    </row>
    <row r="31" spans="2:14" ht="24.95" customHeight="1" x14ac:dyDescent="0.15">
      <c r="B31" s="639"/>
      <c r="C31" s="639"/>
      <c r="D31" s="639"/>
      <c r="E31" s="639"/>
      <c r="F31" s="639"/>
      <c r="G31" s="639"/>
      <c r="H31" s="639"/>
      <c r="I31" s="639"/>
      <c r="J31" s="639"/>
      <c r="K31" s="639"/>
      <c r="L31" s="639"/>
      <c r="M31" s="639"/>
      <c r="N31" s="639"/>
    </row>
    <row r="32" spans="2:14" ht="24.95" customHeight="1" x14ac:dyDescent="0.15">
      <c r="B32" s="639"/>
      <c r="C32" s="639"/>
      <c r="D32" s="639"/>
      <c r="E32" s="639"/>
      <c r="F32" s="639"/>
      <c r="G32" s="639"/>
      <c r="H32" s="639"/>
      <c r="I32" s="639"/>
      <c r="J32" s="639"/>
      <c r="K32" s="639"/>
      <c r="L32" s="639"/>
      <c r="M32" s="639"/>
      <c r="N32" s="639"/>
    </row>
    <row r="33" spans="2:14" ht="24.95" customHeight="1" x14ac:dyDescent="0.15">
      <c r="B33" s="639"/>
      <c r="C33" s="639"/>
      <c r="D33" s="639"/>
      <c r="E33" s="639"/>
      <c r="F33" s="639"/>
      <c r="G33" s="639"/>
      <c r="H33" s="639"/>
      <c r="I33" s="639"/>
      <c r="J33" s="639"/>
      <c r="K33" s="639"/>
      <c r="L33" s="639"/>
      <c r="M33" s="639"/>
      <c r="N33" s="639"/>
    </row>
    <row r="34" spans="2:14" ht="24.95" customHeight="1" x14ac:dyDescent="0.15">
      <c r="B34" s="639"/>
      <c r="C34" s="639"/>
      <c r="D34" s="639"/>
      <c r="E34" s="639"/>
      <c r="F34" s="639"/>
      <c r="G34" s="639"/>
      <c r="H34" s="639"/>
      <c r="I34" s="639"/>
      <c r="J34" s="639"/>
      <c r="K34" s="639"/>
      <c r="L34" s="639"/>
      <c r="M34" s="639"/>
      <c r="N34" s="639"/>
    </row>
    <row r="35" spans="2:14" ht="24.95" customHeight="1" x14ac:dyDescent="0.15">
      <c r="B35" s="639"/>
      <c r="C35" s="639"/>
      <c r="D35" s="639"/>
      <c r="E35" s="639"/>
      <c r="F35" s="639"/>
      <c r="G35" s="639"/>
      <c r="H35" s="639"/>
      <c r="I35" s="639"/>
      <c r="J35" s="639"/>
      <c r="K35" s="639"/>
      <c r="L35" s="639"/>
      <c r="M35" s="639"/>
      <c r="N35" s="639"/>
    </row>
    <row r="36" spans="2:14" ht="24.95" customHeight="1" x14ac:dyDescent="0.15">
      <c r="B36" s="639"/>
      <c r="C36" s="639"/>
      <c r="D36" s="639"/>
      <c r="E36" s="639"/>
      <c r="F36" s="639"/>
      <c r="G36" s="639"/>
      <c r="H36" s="639"/>
      <c r="I36" s="639"/>
      <c r="J36" s="639"/>
      <c r="K36" s="639"/>
      <c r="L36" s="639"/>
      <c r="M36" s="639"/>
      <c r="N36" s="639"/>
    </row>
    <row r="37" spans="2:14" ht="24.95" customHeight="1" x14ac:dyDescent="0.15">
      <c r="B37" s="639"/>
      <c r="C37" s="639"/>
      <c r="D37" s="639"/>
      <c r="E37" s="639"/>
      <c r="F37" s="639"/>
      <c r="G37" s="639"/>
      <c r="H37" s="639"/>
      <c r="I37" s="639"/>
      <c r="J37" s="639"/>
      <c r="K37" s="639"/>
      <c r="L37" s="639"/>
      <c r="M37" s="639"/>
      <c r="N37" s="639"/>
    </row>
    <row r="38" spans="2:14" ht="24.95" customHeight="1" x14ac:dyDescent="0.15">
      <c r="B38" s="639"/>
      <c r="C38" s="639"/>
      <c r="D38" s="639"/>
      <c r="E38" s="639"/>
      <c r="F38" s="639"/>
      <c r="G38" s="639"/>
      <c r="H38" s="639"/>
      <c r="I38" s="639"/>
      <c r="J38" s="639"/>
      <c r="K38" s="639"/>
      <c r="L38" s="639"/>
      <c r="M38" s="639"/>
      <c r="N38" s="639"/>
    </row>
    <row r="39" spans="2:14" ht="24.95" customHeight="1" x14ac:dyDescent="0.15">
      <c r="B39" s="639"/>
      <c r="C39" s="639"/>
      <c r="D39" s="639"/>
      <c r="E39" s="639"/>
      <c r="F39" s="639"/>
      <c r="G39" s="639"/>
      <c r="H39" s="639"/>
      <c r="I39" s="639"/>
      <c r="J39" s="639"/>
      <c r="K39" s="639"/>
      <c r="L39" s="639"/>
      <c r="M39" s="639"/>
      <c r="N39" s="639"/>
    </row>
    <row r="40" spans="2:14" ht="24.95" customHeight="1" x14ac:dyDescent="0.15">
      <c r="B40" s="639"/>
      <c r="C40" s="639"/>
      <c r="D40" s="639"/>
      <c r="E40" s="639"/>
      <c r="F40" s="639"/>
      <c r="G40" s="639"/>
      <c r="H40" s="639"/>
      <c r="I40" s="639"/>
      <c r="J40" s="639"/>
      <c r="K40" s="639"/>
      <c r="L40" s="639"/>
      <c r="M40" s="639"/>
      <c r="N40" s="639"/>
    </row>
    <row r="41" spans="2:14" ht="24.95" customHeight="1" x14ac:dyDescent="0.15">
      <c r="B41" s="639"/>
      <c r="C41" s="639"/>
      <c r="D41" s="639"/>
      <c r="E41" s="639"/>
      <c r="F41" s="639"/>
      <c r="G41" s="639"/>
      <c r="H41" s="639"/>
      <c r="I41" s="639"/>
      <c r="J41" s="639"/>
      <c r="K41" s="639"/>
      <c r="L41" s="639"/>
      <c r="M41" s="639"/>
      <c r="N41" s="639"/>
    </row>
    <row r="42" spans="2:14" ht="24.95" customHeight="1" x14ac:dyDescent="0.15">
      <c r="B42" s="639"/>
      <c r="C42" s="639"/>
      <c r="D42" s="639"/>
      <c r="E42" s="639"/>
      <c r="F42" s="639"/>
      <c r="G42" s="639"/>
      <c r="H42" s="639"/>
      <c r="I42" s="639"/>
      <c r="J42" s="639"/>
      <c r="K42" s="639"/>
      <c r="L42" s="639"/>
      <c r="M42" s="639"/>
      <c r="N42" s="639"/>
    </row>
    <row r="43" spans="2:14" ht="24.95" customHeight="1" x14ac:dyDescent="0.15">
      <c r="B43" s="639"/>
      <c r="C43" s="639"/>
      <c r="D43" s="639"/>
      <c r="E43" s="639"/>
      <c r="F43" s="639"/>
      <c r="G43" s="639"/>
      <c r="H43" s="639"/>
      <c r="I43" s="639"/>
      <c r="J43" s="639"/>
      <c r="K43" s="639"/>
      <c r="L43" s="639"/>
      <c r="M43" s="639"/>
      <c r="N43" s="639"/>
    </row>
    <row r="44" spans="2:14" ht="24.95" customHeight="1" x14ac:dyDescent="0.15">
      <c r="B44" s="639"/>
      <c r="C44" s="639"/>
      <c r="D44" s="639"/>
      <c r="E44" s="639"/>
      <c r="F44" s="639"/>
      <c r="G44" s="639"/>
      <c r="H44" s="639"/>
      <c r="I44" s="639"/>
      <c r="J44" s="639"/>
      <c r="K44" s="639"/>
      <c r="L44" s="639"/>
      <c r="M44" s="639"/>
      <c r="N44" s="639"/>
    </row>
    <row r="45" spans="2:14" ht="24.95" customHeight="1" x14ac:dyDescent="0.15">
      <c r="B45" s="639"/>
      <c r="C45" s="639"/>
      <c r="D45" s="639"/>
      <c r="E45" s="639"/>
      <c r="F45" s="639"/>
      <c r="G45" s="639"/>
      <c r="H45" s="639"/>
      <c r="I45" s="639"/>
      <c r="J45" s="639"/>
      <c r="K45" s="639"/>
      <c r="L45" s="639"/>
      <c r="M45" s="639"/>
      <c r="N45" s="639"/>
    </row>
    <row r="46" spans="2:14" ht="24.95" customHeight="1" x14ac:dyDescent="0.15">
      <c r="B46" s="639"/>
      <c r="C46" s="639"/>
      <c r="D46" s="639"/>
      <c r="E46" s="639"/>
      <c r="F46" s="639"/>
      <c r="G46" s="639"/>
      <c r="H46" s="639"/>
      <c r="I46" s="639"/>
      <c r="J46" s="639"/>
      <c r="K46" s="639"/>
      <c r="L46" s="639"/>
      <c r="M46" s="639"/>
      <c r="N46" s="639"/>
    </row>
    <row r="47" spans="2:14" ht="24.95" customHeight="1" x14ac:dyDescent="0.15">
      <c r="B47" s="639"/>
      <c r="C47" s="639"/>
      <c r="D47" s="639"/>
      <c r="E47" s="639"/>
      <c r="F47" s="639"/>
      <c r="G47" s="639"/>
      <c r="H47" s="639"/>
      <c r="I47" s="639"/>
      <c r="J47" s="639"/>
      <c r="K47" s="639"/>
      <c r="L47" s="639"/>
      <c r="M47" s="639"/>
      <c r="N47" s="639"/>
    </row>
    <row r="48" spans="2:14" ht="24.95" customHeight="1" x14ac:dyDescent="0.15">
      <c r="B48" s="639"/>
      <c r="C48" s="639"/>
      <c r="D48" s="639"/>
      <c r="E48" s="639"/>
      <c r="F48" s="639"/>
      <c r="G48" s="639"/>
      <c r="H48" s="639"/>
      <c r="I48" s="639"/>
      <c r="J48" s="639"/>
      <c r="K48" s="639"/>
      <c r="L48" s="639"/>
      <c r="M48" s="639"/>
      <c r="N48" s="639"/>
    </row>
    <row r="49" spans="2:14" ht="24.95" customHeight="1" x14ac:dyDescent="0.15">
      <c r="B49" s="639"/>
      <c r="C49" s="639"/>
      <c r="D49" s="639"/>
      <c r="E49" s="639"/>
      <c r="F49" s="639"/>
      <c r="G49" s="639"/>
      <c r="H49" s="639"/>
      <c r="I49" s="639"/>
      <c r="J49" s="639"/>
      <c r="K49" s="639"/>
      <c r="L49" s="639"/>
      <c r="M49" s="639"/>
      <c r="N49" s="639"/>
    </row>
    <row r="50" spans="2:14" ht="24.95" customHeight="1" x14ac:dyDescent="0.15">
      <c r="B50" s="639"/>
      <c r="C50" s="639"/>
      <c r="D50" s="639"/>
      <c r="E50" s="639"/>
      <c r="F50" s="639"/>
      <c r="G50" s="639"/>
      <c r="H50" s="639"/>
      <c r="I50" s="639"/>
      <c r="J50" s="639"/>
      <c r="K50" s="639"/>
      <c r="L50" s="639"/>
      <c r="M50" s="639"/>
      <c r="N50" s="639"/>
    </row>
    <row r="51" spans="2:14" ht="24.95" customHeight="1" x14ac:dyDescent="0.15">
      <c r="B51" s="639"/>
      <c r="C51" s="639"/>
      <c r="D51" s="639"/>
      <c r="E51" s="639"/>
      <c r="F51" s="639"/>
      <c r="G51" s="639"/>
      <c r="H51" s="639"/>
      <c r="I51" s="639"/>
      <c r="J51" s="639"/>
      <c r="K51" s="639"/>
      <c r="L51" s="639"/>
      <c r="M51" s="639"/>
      <c r="N51" s="639"/>
    </row>
    <row r="52" spans="2:14" ht="24.95" customHeight="1" x14ac:dyDescent="0.15">
      <c r="B52" s="639"/>
      <c r="C52" s="639"/>
      <c r="D52" s="639"/>
      <c r="E52" s="639"/>
      <c r="F52" s="639"/>
      <c r="G52" s="639"/>
      <c r="H52" s="639"/>
      <c r="I52" s="639"/>
      <c r="J52" s="639"/>
      <c r="K52" s="639"/>
      <c r="L52" s="639"/>
      <c r="M52" s="639"/>
      <c r="N52" s="639"/>
    </row>
    <row r="53" spans="2:14" ht="24.95" customHeight="1" x14ac:dyDescent="0.15">
      <c r="B53" s="639"/>
      <c r="C53" s="639"/>
      <c r="D53" s="639"/>
      <c r="E53" s="639"/>
      <c r="F53" s="639"/>
      <c r="G53" s="639"/>
      <c r="H53" s="639"/>
      <c r="I53" s="639"/>
      <c r="J53" s="639"/>
      <c r="K53" s="639"/>
      <c r="L53" s="639"/>
      <c r="M53" s="639"/>
      <c r="N53" s="639"/>
    </row>
    <row r="54" spans="2:14" ht="24.95" customHeight="1" x14ac:dyDescent="0.15">
      <c r="B54" s="639"/>
      <c r="C54" s="639"/>
      <c r="D54" s="639"/>
      <c r="E54" s="639"/>
      <c r="F54" s="639"/>
      <c r="G54" s="639"/>
      <c r="H54" s="639"/>
      <c r="I54" s="639"/>
      <c r="J54" s="639"/>
      <c r="K54" s="639"/>
      <c r="L54" s="639"/>
      <c r="M54" s="639"/>
      <c r="N54" s="639"/>
    </row>
    <row r="55" spans="2:14" ht="24.95" customHeight="1" x14ac:dyDescent="0.15">
      <c r="B55" s="639"/>
      <c r="C55" s="639"/>
      <c r="D55" s="639"/>
      <c r="E55" s="639"/>
      <c r="F55" s="639"/>
      <c r="G55" s="639"/>
      <c r="H55" s="639"/>
      <c r="I55" s="639"/>
      <c r="J55" s="639"/>
      <c r="K55" s="639"/>
      <c r="L55" s="639"/>
      <c r="M55" s="639"/>
      <c r="N55" s="639"/>
    </row>
    <row r="56" spans="2:14" ht="24.95" customHeight="1" x14ac:dyDescent="0.15">
      <c r="B56" s="639"/>
      <c r="C56" s="639"/>
      <c r="D56" s="639"/>
      <c r="E56" s="639"/>
      <c r="F56" s="639"/>
      <c r="G56" s="639"/>
      <c r="H56" s="639"/>
      <c r="I56" s="639"/>
      <c r="J56" s="639"/>
      <c r="K56" s="639"/>
      <c r="L56" s="639"/>
      <c r="M56" s="639"/>
      <c r="N56" s="639"/>
    </row>
    <row r="57" spans="2:14" ht="24.95" customHeight="1" x14ac:dyDescent="0.15">
      <c r="B57" s="639"/>
      <c r="C57" s="639"/>
      <c r="D57" s="639"/>
      <c r="E57" s="639"/>
      <c r="F57" s="639"/>
      <c r="G57" s="639"/>
      <c r="H57" s="639"/>
      <c r="I57" s="639"/>
      <c r="J57" s="639"/>
      <c r="K57" s="639"/>
      <c r="L57" s="639"/>
      <c r="M57" s="639"/>
      <c r="N57" s="639"/>
    </row>
  </sheetData>
  <sheetProtection password="DD59" sheet="1" objects="1" scenarios="1"/>
  <mergeCells count="97">
    <mergeCell ref="D7:G7"/>
    <mergeCell ref="D8:G8"/>
    <mergeCell ref="D9:G9"/>
    <mergeCell ref="A3:N3"/>
    <mergeCell ref="B17:F17"/>
    <mergeCell ref="G17:N17"/>
    <mergeCell ref="B6:C6"/>
    <mergeCell ref="B7:C7"/>
    <mergeCell ref="B8:C8"/>
    <mergeCell ref="B9:C9"/>
    <mergeCell ref="D6:G6"/>
    <mergeCell ref="B18:F18"/>
    <mergeCell ref="G18:N18"/>
    <mergeCell ref="D10:G10"/>
    <mergeCell ref="B13:D13"/>
    <mergeCell ref="E13:L13"/>
    <mergeCell ref="B14:D14"/>
    <mergeCell ref="E14:L14"/>
    <mergeCell ref="B10:C10"/>
    <mergeCell ref="B19:F19"/>
    <mergeCell ref="G19:N19"/>
    <mergeCell ref="B20:F20"/>
    <mergeCell ref="G20:N20"/>
    <mergeCell ref="B21:F21"/>
    <mergeCell ref="G21:N21"/>
    <mergeCell ref="B22:F22"/>
    <mergeCell ref="G22:N22"/>
    <mergeCell ref="B23:F23"/>
    <mergeCell ref="G23:N23"/>
    <mergeCell ref="B24:F24"/>
    <mergeCell ref="G24:N24"/>
    <mergeCell ref="B25:F25"/>
    <mergeCell ref="G25:N25"/>
    <mergeCell ref="B26:F26"/>
    <mergeCell ref="G26:N26"/>
    <mergeCell ref="B27:F27"/>
    <mergeCell ref="G27:N27"/>
    <mergeCell ref="B28:F28"/>
    <mergeCell ref="G28:N28"/>
    <mergeCell ref="B29:F29"/>
    <mergeCell ref="G29:N29"/>
    <mergeCell ref="B30:F30"/>
    <mergeCell ref="G30:N30"/>
    <mergeCell ref="B31:F31"/>
    <mergeCell ref="G31:N31"/>
    <mergeCell ref="B32:F32"/>
    <mergeCell ref="G32:N32"/>
    <mergeCell ref="B33:F33"/>
    <mergeCell ref="G33:N33"/>
    <mergeCell ref="B34:F34"/>
    <mergeCell ref="G34:N34"/>
    <mergeCell ref="B35:F35"/>
    <mergeCell ref="G35:N35"/>
    <mergeCell ref="B36:F36"/>
    <mergeCell ref="G36:N36"/>
    <mergeCell ref="B37:F37"/>
    <mergeCell ref="G37:N37"/>
    <mergeCell ref="B38:F38"/>
    <mergeCell ref="G38:N38"/>
    <mergeCell ref="B39:F39"/>
    <mergeCell ref="G39:N39"/>
    <mergeCell ref="B40:F40"/>
    <mergeCell ref="G40:N40"/>
    <mergeCell ref="B41:F41"/>
    <mergeCell ref="G41:N41"/>
    <mergeCell ref="B42:F42"/>
    <mergeCell ref="G42:N42"/>
    <mergeCell ref="B43:F43"/>
    <mergeCell ref="G43:N43"/>
    <mergeCell ref="B44:F44"/>
    <mergeCell ref="G44:N44"/>
    <mergeCell ref="B45:F45"/>
    <mergeCell ref="G45:N45"/>
    <mergeCell ref="B46:F46"/>
    <mergeCell ref="G46:N46"/>
    <mergeCell ref="B47:F47"/>
    <mergeCell ref="G47:N47"/>
    <mergeCell ref="B48:F48"/>
    <mergeCell ref="G48:N48"/>
    <mergeCell ref="B49:F49"/>
    <mergeCell ref="G49:N49"/>
    <mergeCell ref="B50:F50"/>
    <mergeCell ref="G50:N50"/>
    <mergeCell ref="B51:F51"/>
    <mergeCell ref="G51:N51"/>
    <mergeCell ref="B52:F52"/>
    <mergeCell ref="G52:N52"/>
    <mergeCell ref="B53:F53"/>
    <mergeCell ref="G53:N53"/>
    <mergeCell ref="B54:F54"/>
    <mergeCell ref="G54:N54"/>
    <mergeCell ref="B55:F55"/>
    <mergeCell ref="G55:N55"/>
    <mergeCell ref="B56:F56"/>
    <mergeCell ref="G56:N56"/>
    <mergeCell ref="B57:F57"/>
    <mergeCell ref="G57:N57"/>
  </mergeCells>
  <phoneticPr fontId="1"/>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記入要領、チェックリスト</vt:lpstr>
      <vt:lpstr>宣言書Rev.11.02</vt:lpstr>
      <vt:lpstr>別紙</vt:lpstr>
      <vt:lpstr>宣言書Rev.11.02!OLE_LINK1</vt:lpstr>
      <vt:lpstr>'記入要領、チェックリスト'!Print_Area</vt:lpstr>
      <vt:lpstr>宣言書Rev.11.02!Print_Area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2018-06-14T05:21:59Z</dcterms:created>
  <dcterms:modified xsi:type="dcterms:W3CDTF">2019-10-17T04:16:41Z</dcterms:modified>
</cp:coreProperties>
</file>